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.21\組織\02_企画課\共通\01企画係\001 包括業務委託\次期包括事業\20 次期包括関連フォルダ\02 募集公告（公表用など）\01募集公告公表用\240415_公告資料修正版\"/>
    </mc:Choice>
  </mc:AlternateContent>
  <bookViews>
    <workbookView xWindow="0" yWindow="0" windowWidth="22290" windowHeight="11865"/>
  </bookViews>
  <sheets>
    <sheet name="様式-0" sheetId="12" r:id="rId1"/>
    <sheet name="様式-1" sheetId="10" r:id="rId2"/>
    <sheet name="様式-2" sheetId="5" r:id="rId3"/>
    <sheet name="様式-3" sheetId="9" r:id="rId4"/>
  </sheets>
  <definedNames>
    <definedName name="__1__123Graph_Aｸﾞﾗﾌ_4" localSheetId="0" hidden="1">#REF!</definedName>
    <definedName name="__1__123Graph_Aｸﾞﾗﾌ_4" hidden="1">#REF!</definedName>
    <definedName name="__2__123Graph_Bｸﾞﾗﾌ_4" localSheetId="0" hidden="1">#REF!</definedName>
    <definedName name="__2__123Graph_Bｸﾞﾗﾌ_4" hidden="1">#REF!</definedName>
    <definedName name="__3__123Graph_Cｸﾞﾗﾌ_4" localSheetId="0" hidden="1">#REF!</definedName>
    <definedName name="__3__123Graph_Cｸﾞﾗﾌ_4" hidden="1">#REF!</definedName>
    <definedName name="__4__123Graph_Dｸﾞﾗﾌ_4" localSheetId="0" hidden="1">#REF!</definedName>
    <definedName name="__4__123Graph_Dｸﾞﾗﾌ_4" hidden="1">#REF!</definedName>
    <definedName name="__5__123Graph_Eｸﾞﾗﾌ_4" localSheetId="0" hidden="1">#REF!</definedName>
    <definedName name="__5__123Graph_Eｸﾞﾗﾌ_4" hidden="1">#REF!</definedName>
    <definedName name="__6__123Graph_Fｸﾞﾗﾌ_4" localSheetId="0" hidden="1">#REF!</definedName>
    <definedName name="__6__123Graph_Fｸﾞﾗﾌ_4" hidden="1">#REF!</definedName>
    <definedName name="_1__123Graph_Aｸﾞﾗﾌ_4" localSheetId="0" hidden="1">#REF!</definedName>
    <definedName name="_1__123Graph_Aｸﾞﾗﾌ_4" hidden="1">#REF!</definedName>
    <definedName name="_120_atr_受水槽クエリー" localSheetId="0">#REF!</definedName>
    <definedName name="_120_atr_受水槽クエリー">#REF!</definedName>
    <definedName name="_2__123Graph_Bｸﾞﾗﾌ_4" localSheetId="0" hidden="1">#REF!</definedName>
    <definedName name="_2__123Graph_Bｸﾞﾗﾌ_4" hidden="1">#REF!</definedName>
    <definedName name="_3__123Graph_Cｸﾞﾗﾌ_4" localSheetId="0" hidden="1">#REF!</definedName>
    <definedName name="_3__123Graph_Cｸﾞﾗﾌ_4" hidden="1">#REF!</definedName>
    <definedName name="_4__123Graph_Dｸﾞﾗﾌ_4" localSheetId="0" hidden="1">#REF!</definedName>
    <definedName name="_4__123Graph_Dｸﾞﾗﾌ_4" hidden="1">#REF!</definedName>
    <definedName name="_4式">#N/A</definedName>
    <definedName name="_5__123Graph_Eｸﾞﾗﾌ_4" localSheetId="0" hidden="1">#REF!</definedName>
    <definedName name="_5__123Graph_Eｸﾞﾗﾌ_4" hidden="1">#REF!</definedName>
    <definedName name="_5式">#N/A</definedName>
    <definedName name="_6__123Graph_Fｸﾞﾗﾌ_4" localSheetId="0" hidden="1">#REF!</definedName>
    <definedName name="_6__123Graph_Fｸﾞﾗﾌ_4" hidden="1">#REF!</definedName>
    <definedName name="_chk1">"チェック 1"</definedName>
    <definedName name="_fig1">#REF!</definedName>
    <definedName name="_fig2" localSheetId="0">#REF!</definedName>
    <definedName name="_fig2">#REF!</definedName>
    <definedName name="_fig3" localSheetId="0">#REF!</definedName>
    <definedName name="_fig3">#REF!</definedName>
    <definedName name="_fig4" localSheetId="0">#REF!</definedName>
    <definedName name="_fig4">#REF!</definedName>
    <definedName name="_fig5" localSheetId="0">#REF!</definedName>
    <definedName name="_fig5">#REF!</definedName>
    <definedName name="_fig6" localSheetId="0">#REF!</definedName>
    <definedName name="_fig6">#REF!</definedName>
    <definedName name="_fig7" localSheetId="0">#REF!</definedName>
    <definedName name="_fig7">#REF!</definedName>
    <definedName name="_fig8" localSheetId="0">#REF!</definedName>
    <definedName name="_fig8">#REF!</definedName>
    <definedName name="_fig9" localSheetId="0">#REF!</definedName>
    <definedName name="_fig9">#REF!</definedName>
    <definedName name="_Fill" localSheetId="0" hidden="1">#REF!</definedName>
    <definedName name="_Fill" hidden="1">#REF!</definedName>
    <definedName name="_Nen1">#REF!</definedName>
    <definedName name="_Nen2">#REF!</definedName>
    <definedName name="_P1" localSheetId="0">#REF!</definedName>
    <definedName name="_P1">#REF!</definedName>
    <definedName name="_P2" localSheetId="0">#REF!</definedName>
    <definedName name="_P2">#REF!</definedName>
    <definedName name="_PR13" localSheetId="0">#REF!</definedName>
    <definedName name="_PR13">#REF!</definedName>
    <definedName name="_PR14" localSheetId="0">#REF!</definedName>
    <definedName name="_PR14">#REF!</definedName>
    <definedName name="_PR15" localSheetId="0">#REF!</definedName>
    <definedName name="_PR15">#REF!</definedName>
    <definedName name="_PRI2">#N/A</definedName>
    <definedName name="_Toc432360972" localSheetId="0">'様式-0'!$C$9</definedName>
    <definedName name="_Toc432360972" localSheetId="1">'様式-1'!$B$28</definedName>
    <definedName name="_Toc432360978" localSheetId="0">'様式-0'!#REF!</definedName>
    <definedName name="_Toc432360978" localSheetId="1">'様式-1'!#REF!</definedName>
    <definedName name="_Toc432360978" localSheetId="2">'様式-2'!#REF!</definedName>
    <definedName name="_Toc432360978" localSheetId="3">'様式-3'!$B$17</definedName>
    <definedName name="\o">#N/A</definedName>
    <definedName name="\p">#N/A</definedName>
    <definedName name="\P1">#N/A</definedName>
    <definedName name="A" localSheetId="0">#REF!</definedName>
    <definedName name="A">#REF!</definedName>
    <definedName name="ACDEG" localSheetId="0">#REF!</definedName>
    <definedName name="ACDEG">#REF!</definedName>
    <definedName name="ACMAX" localSheetId="0">#REF!</definedName>
    <definedName name="ACMAX">#REF!</definedName>
    <definedName name="ACMIN" localSheetId="0">#REF!</definedName>
    <definedName name="ACMIN">#REF!</definedName>
    <definedName name="Base">#REF!</definedName>
    <definedName name="BA検算表">#REF!</definedName>
    <definedName name="CASE" localSheetId="0">#REF!</definedName>
    <definedName name="CASE">#REF!</definedName>
    <definedName name="Check">#REF!</definedName>
    <definedName name="CityName" localSheetId="0">#REF!</definedName>
    <definedName name="CityName">#REF!</definedName>
    <definedName name="Cwvu.下表." hidden="1">#REF!,#REF!,#REF!</definedName>
    <definedName name="Cwvu.上表." hidden="1">#REF!,#REF!,#REF!</definedName>
    <definedName name="_xlnm.Database" localSheetId="0">#REF!</definedName>
    <definedName name="_xlnm.Database">#REF!</definedName>
    <definedName name="DEMAX" localSheetId="0">#REF!</definedName>
    <definedName name="DEMAX">#REF!</definedName>
    <definedName name="DEMIN" localSheetId="0">#REF!</definedName>
    <definedName name="DEMIN">#REF!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 localSheetId="0">#REF!</definedName>
    <definedName name="DH_し尿33">#REF!</definedName>
    <definedName name="fgg" localSheetId="0">#REF!</definedName>
    <definedName name="fgg">#REF!</definedName>
    <definedName name="fig" localSheetId="0">#REF!</definedName>
    <definedName name="fig">#REF!</definedName>
    <definedName name="FW" localSheetId="0">#REF!</definedName>
    <definedName name="FW">#REF!</definedName>
    <definedName name="GEN" localSheetId="0">#REF!</definedName>
    <definedName name="GEN">#REF!</definedName>
    <definedName name="GMAX" localSheetId="0">#REF!</definedName>
    <definedName name="GMAX">#REF!</definedName>
    <definedName name="GMIN" localSheetId="0">#REF!</definedName>
    <definedName name="GMIN">#REF!</definedName>
    <definedName name="H" localSheetId="0">#REF!</definedName>
    <definedName name="H">#REF!</definedName>
    <definedName name="H5_" localSheetId="0">#REF!</definedName>
    <definedName name="H5_">#REF!</definedName>
    <definedName name="ItemName" localSheetId="0">#REF!</definedName>
    <definedName name="ItemName">#REF!</definedName>
    <definedName name="jika1" localSheetId="0">#REF!</definedName>
    <definedName name="jika1">#REF!</definedName>
    <definedName name="jika2" localSheetId="0">#REF!</definedName>
    <definedName name="jika2">#REF!</definedName>
    <definedName name="Jtsdata" localSheetId="0">#REF!</definedName>
    <definedName name="Jtsdata">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 localSheetId="0">#REF!</definedName>
    <definedName name="M_組総括">#REF!</definedName>
    <definedName name="M_組総括2" localSheetId="0">#REF!</definedName>
    <definedName name="M_組総括2">#REF!</definedName>
    <definedName name="maxmin" localSheetId="0">#REF!</definedName>
    <definedName name="maxmin">#REF!</definedName>
    <definedName name="Memo11">#REF!</definedName>
    <definedName name="Memo12">#REF!</definedName>
    <definedName name="Memo21">#REF!</definedName>
    <definedName name="Memo22">#REF!</definedName>
    <definedName name="MM" localSheetId="0">#REF!</definedName>
    <definedName name="MM">#REF!</definedName>
    <definedName name="MS明朝" hidden="1">{TRUE,TRUE,-2,-16.4,483.6,222,FALSE,TRUE,TRUE,TRUE,0,1,#N/A,1,#N/A,8.95959595959596,14.4,1,FALSE,FALSE,3,TRUE,1,FALSE,75,"Swvu.プリント１ページ.","ACwvu.プリント１ページ.",#N/A,FALSE,FALSE,0.82,0.42,0.76,0.46,2,"","&amp;L&amp;8&amp;D&amp;F&amp;A",FALSE,FALSE,FALSE,FALSE,1,#N/A,1,1,"=R7C2:R52C18","=C2:C4",#N/A,#N/A,TRUE,FALSE,FALSE,9,300,300,FALSE,FALSE,TRUE,TRUE,TRUE}</definedName>
    <definedName name="Nen">#REF!</definedName>
    <definedName name="_xlnm.Print_Area" localSheetId="0">'様式-0'!$A$1:$J$27</definedName>
    <definedName name="_xlnm.Print_Area" localSheetId="2">'様式-2'!$A$1:$K$14</definedName>
    <definedName name="_xlnm.Print_Area" localSheetId="3">'様式-3'!$A$1:$L$35</definedName>
    <definedName name="_xlnm.Print_Area">#REF!</definedName>
    <definedName name="PRINT_AREA_MI" localSheetId="0">#REF!</definedName>
    <definedName name="PRINT_AREA_MI">#REF!</definedName>
    <definedName name="Print_Graph" localSheetId="0">#REF!</definedName>
    <definedName name="Print_Graph">#REF!</definedName>
    <definedName name="Print_Graph2" localSheetId="0">#REF!</definedName>
    <definedName name="Print_Graph2">#REF!</definedName>
    <definedName name="Print_Graph3" localSheetId="0">#REF!</definedName>
    <definedName name="Print_Graph3">#REF!</definedName>
    <definedName name="Print_Graph4" localSheetId="0">#REF!</definedName>
    <definedName name="Print_Graph4">#REF!</definedName>
    <definedName name="Print_Graph5" localSheetId="0">#REF!</definedName>
    <definedName name="Print_Graph5">#REF!</definedName>
    <definedName name="Print_Graph6" localSheetId="0">#REF!</definedName>
    <definedName name="Print_Graph6">#REF!</definedName>
    <definedName name="Print_Graph7" localSheetId="0">#REF!</definedName>
    <definedName name="Print_Graph7">#REF!</definedName>
    <definedName name="_xlnm.Print_Titles" localSheetId="0">'様式-0'!$1:$4</definedName>
    <definedName name="_xlnm.Print_Titles">#N/A</definedName>
    <definedName name="Q_業務指標変数出力用_統合クロス集計" localSheetId="0">#REF!</definedName>
    <definedName name="Q_業務指標変数出力用_統合クロス集計">#REF!</definedName>
    <definedName name="Q_業務指標変数出力用のクロス集計" localSheetId="0">#REF!</definedName>
    <definedName name="Q_業務指標変数出力用のクロス集計">#REF!</definedName>
    <definedName name="result">#REF!</definedName>
    <definedName name="SETAI" localSheetId="0">#REF!</definedName>
    <definedName name="SETAI">#REF!</definedName>
    <definedName name="table1" localSheetId="0">#REF!</definedName>
    <definedName name="table1">#REF!</definedName>
    <definedName name="table10">#REF!</definedName>
    <definedName name="table11" localSheetId="0">#REF!</definedName>
    <definedName name="table11">#REF!</definedName>
    <definedName name="table2" localSheetId="0">#REF!</definedName>
    <definedName name="table2">#REF!</definedName>
    <definedName name="table3">#REF!</definedName>
    <definedName name="table4" localSheetId="0">#REF!</definedName>
    <definedName name="table4">#REF!</definedName>
    <definedName name="table5">#REF!</definedName>
    <definedName name="table6" localSheetId="0">#REF!</definedName>
    <definedName name="table6">#REF!</definedName>
    <definedName name="table7">#REF!</definedName>
    <definedName name="table8">#REF!</definedName>
    <definedName name="table9">#REF!</definedName>
    <definedName name="wrn.レポート." hidden="1">{#N/A,#N/A,FALSE,"内訳"}</definedName>
    <definedName name="wvu.プリント１ページ." hidden="1">{TRUE,TRUE,-2,-16.4,483.6,222,FALSE,TRUE,TRUE,TRUE,0,1,#N/A,1,#N/A,8.95959595959596,14.4,1,FALSE,FALSE,3,TRUE,1,FALSE,75,"Swvu.プリント１ページ.","ACwvu.プリント１ページ.",#N/A,FALSE,FALSE,0.82,0.42,0.76,0.46,2,"","&amp;L&amp;8&amp;D&amp;F&amp;A",FALSE,FALSE,FALSE,FALSE,1,#N/A,1,1,"=R7C2:R52C18","=C2:C4",#N/A,#N/A,TRUE,FALSE,FALSE,9,300,300,FALSE,FALSE,TRUE,TRUE,TRUE}</definedName>
    <definedName name="wvu.プリント２ページ目." hidden="1">{TRUE,TRUE,-2,-16.4,483.6,222,FALSE,TRUE,TRUE,TRUE,0,15,#N/A,1,#N/A,8.59375,14.4,1,FALSE,FALSE,3,TRUE,1,FALSE,75,"Swvu.プリント２ページ目.","ACwvu.プリント２ページ目.",#N/A,FALSE,FALSE,0.82,0.42,0.76,0.46,2,"","&amp;L&amp;8&amp;D&amp;F&amp;A",FALSE,FALSE,FALSE,FALSE,1,55,#N/A,#N/A,"=R7C19:R52C34","=C2:C4",#N/A,#N/A,TRUE,FALSE,TRUE,9,300,300,FALSE,FALSE,TRUE,TRUE,TRUE}</definedName>
    <definedName name="wvu.下表." hidden="1">{TRUE,TRUE,-2,-16.4,482.4,220.8,FALSE,TRUE,TRUE,TRUE,0,15,#N/A,1,#N/A,8.34375,25.3,1,FALSE,FALSE,3,TRUE,1,FALSE,75,"Swvu.下表.","ACwvu.下表.",#N/A,FALSE,FALSE,0.62,0.42,4.54,0.46,2,"","&amp;L&amp;8&amp;D&amp;F&amp;A",FALSE,FALSE,FALSE,FALSE,1,#N/A,1,1,"=R4C19:R47C34","=C2:C4",#N/A,"Cwvu.下表.",TRUE,FALSE,FALSE,9,300,300,FALSE,FALSE,TRUE,TRUE,TRUE}</definedName>
    <definedName name="wvu.上表." hidden="1">{TRUE,TRUE,-2,-16.4,482.4,220.8,FALSE,TRUE,TRUE,TRUE,0,1,14,1,44,4,7,4,TRUE,TRUE,3,TRUE,1,TRUE,75,"Swvu.上表.","ACwvu.上表.",#N/A,FALSE,FALSE,0.62,0.42,0.6,0.46,2,"","&amp;L&amp;8&amp;D&amp;F&amp;A",FALSE,FALSE,FALSE,FALSE,1,#N/A,1,1,"=R2C2:R47C18","=C2:C4",#N/A,"Cwvu.上表.",TRUE,FALSE,FALSE,9,300,300,FALSE,FALSE,TRUE,TRUE,TRUE}</definedName>
    <definedName name="XX" localSheetId="0">#REF!</definedName>
    <definedName name="XX">#REF!</definedName>
    <definedName name="YY" localSheetId="0">#REF!</definedName>
    <definedName name="YY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ｂｃ" localSheetId="0">#REF!</definedName>
    <definedName name="あｂｃ">#REF!</definedName>
    <definedName name="ｸﾞﾗﾌ" localSheetId="0" hidden="1">#REF!</definedName>
    <definedName name="ｸﾞﾗﾌ" hidden="1">#REF!</definedName>
    <definedName name="ｸﾞﾗﾌ10" localSheetId="0" hidden="1">#REF!</definedName>
    <definedName name="ｸﾞﾗﾌ10" hidden="1">#REF!</definedName>
    <definedName name="ｸﾞﾗﾌ2" localSheetId="0" hidden="1">#REF!</definedName>
    <definedName name="ｸﾞﾗﾌ2" hidden="1">#REF!</definedName>
    <definedName name="ｸﾞﾗﾌ20" localSheetId="0" hidden="1">#REF!</definedName>
    <definedName name="ｸﾞﾗﾌ20" hidden="1">#REF!</definedName>
    <definedName name="ｸﾞﾗﾌ3" localSheetId="0" hidden="1">#REF!</definedName>
    <definedName name="ｸﾞﾗﾌ3" hidden="1">#REF!</definedName>
    <definedName name="ｸﾞﾗﾌ30" localSheetId="0" hidden="1">#REF!</definedName>
    <definedName name="ｸﾞﾗﾌ30" hidden="1">#REF!</definedName>
    <definedName name="ｸﾞﾗﾌ4" localSheetId="0" hidden="1">#REF!</definedName>
    <definedName name="ｸﾞﾗﾌ4" hidden="1">#REF!</definedName>
    <definedName name="ｸﾞﾗﾌ40" localSheetId="0" hidden="1">#REF!</definedName>
    <definedName name="ｸﾞﾗﾌ40" hidden="1">#REF!</definedName>
    <definedName name="ｸﾞﾗﾌ5" localSheetId="0" hidden="1">#REF!</definedName>
    <definedName name="ｸﾞﾗﾌ5" hidden="1">#REF!</definedName>
    <definedName name="ｸﾞﾗﾌ50" localSheetId="0" hidden="1">#REF!</definedName>
    <definedName name="ｸﾞﾗﾌ50" hidden="1">#REF!</definedName>
    <definedName name="ｸﾟﾗﾌ6" localSheetId="0" hidden="1">#REF!</definedName>
    <definedName name="ｸﾟﾗﾌ6" hidden="1">#REF!</definedName>
    <definedName name="ｸﾞﾗﾌ60" localSheetId="0" hidden="1">#REF!</definedName>
    <definedName name="ｸﾞﾗﾌ60" hidden="1">#REF!</definedName>
    <definedName name="ｸﾘﾌﾟﾄ1" localSheetId="0">#REF!</definedName>
    <definedName name="ｸﾘﾌﾟﾄ1">#REF!</definedName>
    <definedName name="タイトル入力" localSheetId="0">#REF!</definedName>
    <definedName name="タイトル入力">#REF!</definedName>
    <definedName name="デｰタ数の変更" localSheetId="0">#REF!</definedName>
    <definedName name="デｰタ数の変更">#REF!</definedName>
    <definedName name="移動率仮定">#REF!</definedName>
    <definedName name="印刷範囲" localSheetId="0">#REF!</definedName>
    <definedName name="印刷範囲">#REF!</definedName>
    <definedName name="印刷範囲10" localSheetId="0">#REF!</definedName>
    <definedName name="印刷範囲10">#REF!</definedName>
    <definedName name="印刷範囲20" localSheetId="0">#REF!</definedName>
    <definedName name="印刷範囲20">#REF!</definedName>
    <definedName name="印西市" localSheetId="0">#REF!</definedName>
    <definedName name="印西市">#REF!</definedName>
    <definedName name="印旛村" localSheetId="0">#REF!</definedName>
    <definedName name="印旛村">#REF!</definedName>
    <definedName name="浦安市" localSheetId="0">#REF!</definedName>
    <definedName name="浦安市">#REF!</definedName>
    <definedName name="下水G" localSheetId="0">#REF!</definedName>
    <definedName name="下水G">#REF!</definedName>
    <definedName name="開削" localSheetId="0">#REF!</definedName>
    <definedName name="開削">#REF!</definedName>
    <definedName name="鎌ヶ谷市" localSheetId="0">#REF!</definedName>
    <definedName name="鎌ヶ谷市">#REF!</definedName>
    <definedName name="規模別">#REF!</definedName>
    <definedName name="規模別2">#REF!</definedName>
    <definedName name="給区T">#REF!</definedName>
    <definedName name="給人G1">#REF!</definedName>
    <definedName name="給人G2">#REF!</definedName>
    <definedName name="給人G3">#REF!</definedName>
    <definedName name="給人G4">#REF!</definedName>
    <definedName name="給人G5">#REF!</definedName>
    <definedName name="給水人口">#REF!</definedName>
    <definedName name="給水量" localSheetId="0">#REF!</definedName>
    <definedName name="給水量">#REF!</definedName>
    <definedName name="経営主体">#REF!</definedName>
    <definedName name="経営主体2">#REF!</definedName>
    <definedName name="建築電気設備" hidden="1">{#N/A,#N/A,FALSE,"内訳"}</definedName>
    <definedName name="原単位G">#REF!</definedName>
    <definedName name="原単位表">#REF!</definedName>
    <definedName name="行人G">#REF!</definedName>
    <definedName name="行政人G">#REF!</definedName>
    <definedName name="合計" localSheetId="0">#REF!</definedName>
    <definedName name="合計">#REF!</definedName>
    <definedName name="佐倉市" localSheetId="0">#REF!</definedName>
    <definedName name="佐倉市">#REF!</definedName>
    <definedName name="採用式決定" localSheetId="0">#REF!</definedName>
    <definedName name="採用式決定">#REF!</definedName>
    <definedName name="採用値">#N/A</definedName>
    <definedName name="四街道市" localSheetId="0">#REF!</definedName>
    <definedName name="四街道市">#REF!</definedName>
    <definedName name="市原市" localSheetId="0">#REF!</definedName>
    <definedName name="市原市">#REF!</definedName>
    <definedName name="市川市" localSheetId="0">#REF!</definedName>
    <definedName name="市川市">#REF!</definedName>
    <definedName name="時間最大" localSheetId="0">#REF!</definedName>
    <definedName name="時間最大">#REF!</definedName>
    <definedName name="実績値">#N/A</definedName>
    <definedName name="取水量" localSheetId="0">#REF!</definedName>
    <definedName name="取水量">#REF!</definedName>
    <definedName name="酒々井町" localSheetId="0">#REF!</definedName>
    <definedName name="酒々井町">#REF!</definedName>
    <definedName name="需要G1" localSheetId="0">#REF!</definedName>
    <definedName name="需要G1">#REF!</definedName>
    <definedName name="需要G2" localSheetId="0">#REF!</definedName>
    <definedName name="需要G2">#REF!</definedName>
    <definedName name="需要G3" localSheetId="0">#REF!</definedName>
    <definedName name="需要G3">#REF!</definedName>
    <definedName name="需要G4" localSheetId="0">#REF!</definedName>
    <definedName name="需要G4">#REF!</definedName>
    <definedName name="需要G5" localSheetId="0">#REF!</definedName>
    <definedName name="需要G5">#REF!</definedName>
    <definedName name="習志野市" localSheetId="0">#REF!</definedName>
    <definedName name="習志野市">#REF!</definedName>
    <definedName name="出生率G">#REF!</definedName>
    <definedName name="出生率L" localSheetId="0">#REF!</definedName>
    <definedName name="出生率L">#REF!</definedName>
    <definedName name="出生率仮定値">#REF!</definedName>
    <definedName name="初期化" localSheetId="0">#REF!</definedName>
    <definedName name="初期化">#REF!</definedName>
    <definedName name="松戸市" localSheetId="0">#REF!</definedName>
    <definedName name="松戸市">#REF!</definedName>
    <definedName name="推定結果">#N/A</definedName>
    <definedName name="水源区分">#REF!</definedName>
    <definedName name="水源区分2">#REF!</definedName>
    <definedName name="世帯G" localSheetId="0">#REF!</definedName>
    <definedName name="世帯G">#REF!</definedName>
    <definedName name="性比" localSheetId="0">#REF!</definedName>
    <definedName name="性比">#REF!</definedName>
    <definedName name="成田市" localSheetId="0">#REF!</definedName>
    <definedName name="成田市">#REF!</definedName>
    <definedName name="政令市等">#REF!</definedName>
    <definedName name="生活G1">#REF!</definedName>
    <definedName name="生活G2">#REF!</definedName>
    <definedName name="生残女" localSheetId="0">#REF!</definedName>
    <definedName name="生残女">#REF!</definedName>
    <definedName name="生残女G" localSheetId="0">#REF!</definedName>
    <definedName name="生残女G">#REF!</definedName>
    <definedName name="生残女L" localSheetId="0">#REF!</definedName>
    <definedName name="生残女L">#REF!</definedName>
    <definedName name="生残男">#REF!</definedName>
    <definedName name="生残男G">#REF!</definedName>
    <definedName name="千葉市" localSheetId="0">#REF!</definedName>
    <definedName name="千葉市">#REF!</definedName>
    <definedName name="洗濯T" localSheetId="0">#REF!</definedName>
    <definedName name="洗濯T">#REF!</definedName>
    <definedName name="船橋市" localSheetId="0">#REF!</definedName>
    <definedName name="船橋市">#REF!</definedName>
    <definedName name="代価1" hidden="1">{#N/A,#N/A,FALSE,"内訳"}</definedName>
    <definedName name="第５章その他">#REF!</definedName>
    <definedName name="第５章その他ピボット">#REF!</definedName>
    <definedName name="第５章都及び指定都市ピボット">#REF!</definedName>
    <definedName name="単価">#REF!</definedName>
    <definedName name="地測" localSheetId="0">#REF!</definedName>
    <definedName name="地測">#REF!</definedName>
    <definedName name="抽出範囲" localSheetId="0">#REF!</definedName>
    <definedName name="抽出範囲">#REF!</definedName>
    <definedName name="調整" localSheetId="0">#REF!</definedName>
    <definedName name="調整">#REF!</definedName>
    <definedName name="長門川" localSheetId="0">#REF!</definedName>
    <definedName name="長門川">#REF!</definedName>
    <definedName name="動力の座標">#REF!,#REF!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年度">#N/A</definedName>
    <definedName name="排水量" localSheetId="0">#REF!</definedName>
    <definedName name="排水量">#REF!</definedName>
    <definedName name="白井町" localSheetId="0">#REF!</definedName>
    <definedName name="白井町">#REF!</definedName>
    <definedName name="八街市" localSheetId="0">#REF!</definedName>
    <definedName name="八街市">#REF!</definedName>
    <definedName name="表０１１行項目" localSheetId="0">#REF!</definedName>
    <definedName name="表０１１行項目">#REF!</definedName>
    <definedName name="表２０1行項目" localSheetId="0">#REF!</definedName>
    <definedName name="表２０1行項目">#REF!</definedName>
    <definedName name="表２０２行項目" localSheetId="0">#REF!</definedName>
    <definedName name="表２０２行項目">#REF!</definedName>
    <definedName name="表２１１行項目" localSheetId="0">#REF!</definedName>
    <definedName name="表２１１行項目">#REF!</definedName>
    <definedName name="表２１２行項目" localSheetId="0">#REF!</definedName>
    <definedName name="表２１２行項目">#REF!</definedName>
    <definedName name="表２２１行項目" localSheetId="0">#REF!</definedName>
    <definedName name="表２２１行項目">#REF!</definedName>
    <definedName name="表２２２行項目" localSheetId="0">#REF!</definedName>
    <definedName name="表２２２行項目">#REF!</definedName>
    <definedName name="表２３１行項目" localSheetId="0">#REF!</definedName>
    <definedName name="表２３１行項目">#REF!</definedName>
    <definedName name="表２３２行項目" localSheetId="0">#REF!</definedName>
    <definedName name="表２３２行項目">#REF!</definedName>
    <definedName name="表２４行項目" localSheetId="0">#REF!</definedName>
    <definedName name="表２４行項目">#REF!</definedName>
    <definedName name="表２４列項目" localSheetId="0">#REF!</definedName>
    <definedName name="表２４列項目">#REF!</definedName>
    <definedName name="表２６１行項目" localSheetId="0">#REF!</definedName>
    <definedName name="表２６１行項目">#REF!</definedName>
    <definedName name="表２６２行項目" localSheetId="0">#REF!</definedName>
    <definedName name="表２６２行項目">#REF!</definedName>
    <definedName name="表２９１行項目" localSheetId="0">#REF!</definedName>
    <definedName name="表２９１行項目">#REF!</definedName>
    <definedName name="表3">#REF!</definedName>
    <definedName name="表３０１行項目" localSheetId="0">#REF!</definedName>
    <definedName name="表３０１行項目">#REF!</definedName>
    <definedName name="表３０２行項目" localSheetId="0">#REF!</definedName>
    <definedName name="表３０２行項目">#REF!</definedName>
    <definedName name="表４５行項目" localSheetId="0">#REF!</definedName>
    <definedName name="表４５行項目">#REF!</definedName>
    <definedName name="表４５列項目" localSheetId="0">#REF!</definedName>
    <definedName name="表４５列項目">#REF!</definedName>
    <definedName name="富里町" localSheetId="0">#REF!</definedName>
    <definedName name="富里町">#REF!</definedName>
    <definedName name="本埜村" localSheetId="0">#REF!</definedName>
    <definedName name="本埜村">#REF!</definedName>
    <definedName name="誘導員区分">#REF!</definedName>
    <definedName name="類団">#REF!</definedName>
    <definedName name="類団2">#REF!</definedName>
    <definedName name="類団3">#REF!</definedName>
    <definedName name="老齢G" localSheetId="0">#REF!</definedName>
    <definedName name="老齢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0" l="1"/>
  <c r="G41" i="10"/>
  <c r="F41" i="10"/>
  <c r="E41" i="10"/>
  <c r="D41" i="10"/>
  <c r="I32" i="10" l="1"/>
  <c r="H28" i="10"/>
  <c r="G28" i="10"/>
  <c r="F28" i="10"/>
  <c r="E28" i="10"/>
  <c r="D28" i="10"/>
  <c r="I31" i="10"/>
  <c r="I26" i="10"/>
  <c r="I17" i="9" l="1"/>
  <c r="H17" i="9"/>
  <c r="G17" i="9"/>
  <c r="F17" i="9"/>
  <c r="E17" i="9"/>
  <c r="J26" i="9"/>
  <c r="J27" i="9"/>
  <c r="J28" i="9"/>
  <c r="J29" i="9"/>
  <c r="J30" i="9"/>
  <c r="J31" i="9"/>
  <c r="J32" i="9"/>
  <c r="J25" i="9"/>
  <c r="I5" i="9" l="1"/>
  <c r="H5" i="9"/>
  <c r="G5" i="9"/>
  <c r="F5" i="9"/>
  <c r="E5" i="9"/>
  <c r="J14" i="9"/>
  <c r="J13" i="9"/>
  <c r="J12" i="9"/>
  <c r="I38" i="10"/>
  <c r="I39" i="10"/>
  <c r="I40" i="10"/>
  <c r="H37" i="10"/>
  <c r="I11" i="12" s="1"/>
  <c r="G37" i="10"/>
  <c r="H11" i="12" s="1"/>
  <c r="F37" i="10"/>
  <c r="G11" i="12" s="1"/>
  <c r="E37" i="10"/>
  <c r="F11" i="12" s="1"/>
  <c r="D37" i="10"/>
  <c r="E11" i="12" s="1"/>
  <c r="I8" i="10"/>
  <c r="I9" i="10"/>
  <c r="I10" i="10"/>
  <c r="I11" i="10"/>
  <c r="I12" i="10"/>
  <c r="I13" i="10"/>
  <c r="I14" i="10"/>
  <c r="I15" i="10"/>
  <c r="I16" i="10"/>
  <c r="I21" i="10"/>
  <c r="I37" i="10" l="1"/>
  <c r="J11" i="12"/>
  <c r="J20" i="12" l="1"/>
  <c r="J22" i="12"/>
  <c r="G33" i="10"/>
  <c r="H33" i="10"/>
  <c r="I36" i="10"/>
  <c r="E33" i="10"/>
  <c r="D33" i="10"/>
  <c r="I9" i="12"/>
  <c r="H9" i="12"/>
  <c r="G9" i="12"/>
  <c r="E9" i="12"/>
  <c r="H23" i="10"/>
  <c r="I8" i="12" s="1"/>
  <c r="G23" i="10"/>
  <c r="H8" i="12" s="1"/>
  <c r="F23" i="10"/>
  <c r="G8" i="12" s="1"/>
  <c r="E23" i="10"/>
  <c r="D23" i="10"/>
  <c r="E8" i="12" s="1"/>
  <c r="E18" i="10"/>
  <c r="F7" i="12" s="1"/>
  <c r="F18" i="10"/>
  <c r="G7" i="12" s="1"/>
  <c r="G18" i="10"/>
  <c r="H7" i="12" s="1"/>
  <c r="H18" i="10"/>
  <c r="I7" i="12" s="1"/>
  <c r="D18" i="10"/>
  <c r="E7" i="12" s="1"/>
  <c r="I6" i="10"/>
  <c r="I7" i="10"/>
  <c r="I17" i="10"/>
  <c r="I19" i="10"/>
  <c r="I20" i="10"/>
  <c r="I22" i="10"/>
  <c r="I24" i="10"/>
  <c r="I25" i="10"/>
  <c r="I27" i="10"/>
  <c r="I29" i="10"/>
  <c r="I30" i="10"/>
  <c r="I34" i="10"/>
  <c r="I35" i="10"/>
  <c r="E5" i="10"/>
  <c r="F6" i="12" s="1"/>
  <c r="F5" i="10"/>
  <c r="G6" i="12" s="1"/>
  <c r="G5" i="10"/>
  <c r="H6" i="12" s="1"/>
  <c r="H5" i="10"/>
  <c r="I6" i="12" s="1"/>
  <c r="D5" i="10"/>
  <c r="E6" i="12" s="1"/>
  <c r="I28" i="10" l="1"/>
  <c r="I23" i="10"/>
  <c r="I5" i="12"/>
  <c r="J6" i="12"/>
  <c r="H5" i="12"/>
  <c r="H10" i="12"/>
  <c r="F5" i="12"/>
  <c r="F33" i="10"/>
  <c r="I33" i="10" s="1"/>
  <c r="E5" i="12"/>
  <c r="E10" i="12"/>
  <c r="F10" i="12"/>
  <c r="J7" i="12"/>
  <c r="I10" i="12"/>
  <c r="F8" i="12"/>
  <c r="J8" i="12" s="1"/>
  <c r="I5" i="10"/>
  <c r="F9" i="12"/>
  <c r="J9" i="12" s="1"/>
  <c r="I18" i="10"/>
  <c r="F24" i="12" l="1"/>
  <c r="H24" i="12"/>
  <c r="I24" i="12"/>
  <c r="E24" i="12"/>
  <c r="G10" i="12"/>
  <c r="J10" i="12" s="1"/>
  <c r="G5" i="12" l="1"/>
  <c r="I41" i="10"/>
  <c r="G24" i="12" l="1"/>
  <c r="J24" i="12" s="1"/>
  <c r="J5" i="12"/>
  <c r="J22" i="9" l="1"/>
  <c r="H21" i="12"/>
  <c r="I21" i="12"/>
  <c r="J20" i="9"/>
  <c r="H18" i="12" l="1"/>
  <c r="J7" i="9"/>
  <c r="J19" i="9"/>
  <c r="F18" i="12"/>
  <c r="E18" i="12"/>
  <c r="I18" i="12"/>
  <c r="J8" i="9"/>
  <c r="G21" i="12"/>
  <c r="J24" i="9"/>
  <c r="J23" i="9"/>
  <c r="J21" i="9"/>
  <c r="J6" i="9"/>
  <c r="E21" i="12"/>
  <c r="J9" i="9"/>
  <c r="G18" i="12"/>
  <c r="F21" i="12"/>
  <c r="J18" i="9"/>
  <c r="J11" i="9"/>
  <c r="J10" i="9"/>
  <c r="J18" i="12" l="1"/>
  <c r="J21" i="12"/>
  <c r="J17" i="9"/>
  <c r="E33" i="9"/>
  <c r="E17" i="12" s="1"/>
  <c r="J5" i="9"/>
  <c r="E19" i="12" l="1"/>
  <c r="F19" i="12" l="1"/>
  <c r="F33" i="9"/>
  <c r="F17" i="12" s="1"/>
  <c r="G19" i="12" l="1"/>
  <c r="G33" i="9"/>
  <c r="G17" i="12" s="1"/>
  <c r="H19" i="12" l="1"/>
  <c r="H33" i="9"/>
  <c r="H17" i="12" s="1"/>
  <c r="I19" i="12" l="1"/>
  <c r="I33" i="9"/>
  <c r="I17" i="12" s="1"/>
  <c r="I11" i="5" l="1"/>
  <c r="F5" i="5"/>
  <c r="G14" i="12" s="1"/>
  <c r="E5" i="5"/>
  <c r="F14" i="12" s="1"/>
  <c r="D5" i="5"/>
  <c r="E14" i="12" s="1"/>
  <c r="F9" i="5"/>
  <c r="G16" i="12" s="1"/>
  <c r="E9" i="5"/>
  <c r="F16" i="12" s="1"/>
  <c r="D9" i="5"/>
  <c r="I7" i="5"/>
  <c r="G9" i="5"/>
  <c r="H16" i="12" s="1"/>
  <c r="G5" i="5" l="1"/>
  <c r="H14" i="12" s="1"/>
  <c r="E16" i="12"/>
  <c r="I6" i="5"/>
  <c r="I10" i="5"/>
  <c r="H9" i="5"/>
  <c r="I16" i="12" s="1"/>
  <c r="I9" i="5" l="1"/>
  <c r="J16" i="12"/>
  <c r="J17" i="12"/>
  <c r="J19" i="12"/>
  <c r="J15" i="9"/>
  <c r="H5" i="5"/>
  <c r="I5" i="5" l="1"/>
  <c r="I14" i="12"/>
  <c r="J14" i="12" s="1"/>
  <c r="J33" i="9"/>
  <c r="E15" i="12"/>
  <c r="D12" i="5"/>
  <c r="E13" i="12" s="1"/>
  <c r="E23" i="12" s="1"/>
  <c r="F15" i="12" l="1"/>
  <c r="E12" i="5"/>
  <c r="F13" i="12" s="1"/>
  <c r="F23" i="12" l="1"/>
  <c r="F25" i="12" s="1"/>
  <c r="E25" i="12"/>
  <c r="G15" i="12"/>
  <c r="F12" i="5"/>
  <c r="G13" i="12" s="1"/>
  <c r="G23" i="12" s="1"/>
  <c r="H15" i="12" l="1"/>
  <c r="G12" i="5"/>
  <c r="H13" i="12" s="1"/>
  <c r="H23" i="12" s="1"/>
  <c r="H25" i="12" l="1"/>
  <c r="G25" i="12"/>
  <c r="I15" i="12"/>
  <c r="H12" i="5"/>
  <c r="I13" i="12" s="1"/>
  <c r="I23" i="12" l="1"/>
  <c r="I25" i="12" s="1"/>
  <c r="J15" i="12"/>
  <c r="I8" i="5"/>
  <c r="I12" i="5" l="1"/>
  <c r="J13" i="12" l="1"/>
  <c r="J25" i="12" l="1"/>
  <c r="J23" i="12"/>
</calcChain>
</file>

<file path=xl/sharedStrings.xml><?xml version="1.0" encoding="utf-8"?>
<sst xmlns="http://schemas.openxmlformats.org/spreadsheetml/2006/main" count="291" uniqueCount="103">
  <si>
    <t>項目</t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</si>
  <si>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</si>
  <si>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</si>
  <si>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</si>
  <si>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</si>
  <si>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</si>
  <si>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（１）設計業務</t>
    <rPh sb="3" eb="5">
      <t>セッケイ</t>
    </rPh>
    <rPh sb="5" eb="7">
      <t>ギョウム</t>
    </rPh>
    <phoneticPr fontId="1"/>
  </si>
  <si>
    <t>合計</t>
    <rPh sb="0" eb="2">
      <t>ゴウケイ</t>
    </rPh>
    <phoneticPr fontId="1"/>
  </si>
  <si>
    <t>年度</t>
    <phoneticPr fontId="1"/>
  </si>
  <si>
    <t>合　計</t>
    <rPh sb="0" eb="1">
      <t>ゴウ</t>
    </rPh>
    <rPh sb="2" eb="3">
      <t>ケイ</t>
    </rPh>
    <phoneticPr fontId="1"/>
  </si>
  <si>
    <t>（２）交付金申請書作成業務</t>
    <phoneticPr fontId="1"/>
  </si>
  <si>
    <t>（３）施工業務</t>
    <phoneticPr fontId="1"/>
  </si>
  <si>
    <t>（４）施工監理業務</t>
    <phoneticPr fontId="1"/>
  </si>
  <si>
    <t>－</t>
    <phoneticPr fontId="1"/>
  </si>
  <si>
    <t>（３）発注支援業務</t>
    <rPh sb="3" eb="5">
      <t>ハッチュウ</t>
    </rPh>
    <rPh sb="5" eb="7">
      <t>シエン</t>
    </rPh>
    <phoneticPr fontId="1"/>
  </si>
  <si>
    <t>費用は設計業務・施工監理業務に含むものとする。</t>
    <rPh sb="0" eb="2">
      <t>ヒヨウ</t>
    </rPh>
    <rPh sb="3" eb="5">
      <t>セッケイ</t>
    </rPh>
    <rPh sb="5" eb="7">
      <t>ギョウム</t>
    </rPh>
    <rPh sb="8" eb="10">
      <t>セコウ</t>
    </rPh>
    <rPh sb="10" eb="12">
      <t>カンリ</t>
    </rPh>
    <rPh sb="12" eb="14">
      <t>ギョウム</t>
    </rPh>
    <rPh sb="15" eb="16">
      <t>フク</t>
    </rPh>
    <phoneticPr fontId="1"/>
  </si>
  <si>
    <t>人件費</t>
    <rPh sb="0" eb="3">
      <t>ジンケンヒ</t>
    </rPh>
    <phoneticPr fontId="1"/>
  </si>
  <si>
    <t>保守点検委託料</t>
    <rPh sb="0" eb="2">
      <t>ホシュ</t>
    </rPh>
    <rPh sb="2" eb="4">
      <t>テンケン</t>
    </rPh>
    <rPh sb="4" eb="7">
      <t>イタクリョウ</t>
    </rPh>
    <phoneticPr fontId="1"/>
  </si>
  <si>
    <t>待機業務等委託料</t>
    <rPh sb="0" eb="2">
      <t>タイキ</t>
    </rPh>
    <rPh sb="2" eb="5">
      <t>ギョウムナド</t>
    </rPh>
    <rPh sb="5" eb="8">
      <t>イタクリョウ</t>
    </rPh>
    <phoneticPr fontId="1"/>
  </si>
  <si>
    <t>検満量水器取替作業委託料</t>
    <rPh sb="0" eb="2">
      <t>ケンマン</t>
    </rPh>
    <rPh sb="5" eb="7">
      <t>トリカエ</t>
    </rPh>
    <rPh sb="7" eb="9">
      <t>サギョウ</t>
    </rPh>
    <rPh sb="9" eb="12">
      <t>イタクリョウ</t>
    </rPh>
    <phoneticPr fontId="1"/>
  </si>
  <si>
    <t>その他各種委託料</t>
    <rPh sb="2" eb="3">
      <t>タ</t>
    </rPh>
    <rPh sb="3" eb="5">
      <t>カクシュ</t>
    </rPh>
    <rPh sb="5" eb="7">
      <t>イタク</t>
    </rPh>
    <rPh sb="7" eb="8">
      <t>リョウ</t>
    </rPh>
    <phoneticPr fontId="1"/>
  </si>
  <si>
    <t>料金徴収・検針作業委託料</t>
    <rPh sb="0" eb="2">
      <t>リョウキン</t>
    </rPh>
    <rPh sb="2" eb="4">
      <t>チョウシュウ</t>
    </rPh>
    <rPh sb="5" eb="7">
      <t>ケンシン</t>
    </rPh>
    <rPh sb="7" eb="9">
      <t>サギョウ</t>
    </rPh>
    <rPh sb="9" eb="12">
      <t>イタクリョウ</t>
    </rPh>
    <phoneticPr fontId="1"/>
  </si>
  <si>
    <t>委託料（庁舎管理・その他）</t>
    <rPh sb="0" eb="2">
      <t>イタク</t>
    </rPh>
    <rPh sb="2" eb="3">
      <t>リョウ</t>
    </rPh>
    <rPh sb="4" eb="6">
      <t>チョウシャ</t>
    </rPh>
    <rPh sb="6" eb="8">
      <t>カンリ</t>
    </rPh>
    <rPh sb="11" eb="12">
      <t>タ</t>
    </rPh>
    <phoneticPr fontId="1"/>
  </si>
  <si>
    <t>（４）施工監理業務</t>
    <rPh sb="5" eb="7">
      <t>カンリ</t>
    </rPh>
    <phoneticPr fontId="1"/>
  </si>
  <si>
    <t>（３）発注支援</t>
    <rPh sb="3" eb="5">
      <t>ハッチュウ</t>
    </rPh>
    <rPh sb="5" eb="7">
      <t>シエン</t>
    </rPh>
    <phoneticPr fontId="1"/>
  </si>
  <si>
    <t>１．施設維持管理・業務経営サポート等包括業務</t>
    <phoneticPr fontId="1"/>
  </si>
  <si>
    <t>参考見積書 様式０．事業費総計</t>
    <rPh sb="0" eb="2">
      <t>サンコウ</t>
    </rPh>
    <rPh sb="2" eb="5">
      <t>ミツモリショ</t>
    </rPh>
    <rPh sb="10" eb="13">
      <t>ジギョウヒ</t>
    </rPh>
    <rPh sb="12" eb="13">
      <t>ヒ</t>
    </rPh>
    <rPh sb="13" eb="15">
      <t>ソウケイ</t>
    </rPh>
    <phoneticPr fontId="1"/>
  </si>
  <si>
    <t>参考見積書 様式１．施設維持管理・業務経営サポート等包括業務</t>
    <phoneticPr fontId="1"/>
  </si>
  <si>
    <t>備考
（費用区分）</t>
    <rPh sb="0" eb="2">
      <t>ビコウ</t>
    </rPh>
    <rPh sb="4" eb="6">
      <t>ヒヨウ</t>
    </rPh>
    <rPh sb="6" eb="8">
      <t>クブン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</si>
  <si>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</si>
  <si>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</si>
  <si>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経常修繕費</t>
    <rPh sb="0" eb="2">
      <t>ケイジョウ</t>
    </rPh>
    <rPh sb="2" eb="5">
      <t>シュウゼンヒ</t>
    </rPh>
    <phoneticPr fontId="1"/>
  </si>
  <si>
    <t>計画施設整備費</t>
    <rPh sb="0" eb="2">
      <t>ケイカク</t>
    </rPh>
    <rPh sb="2" eb="4">
      <t>シセツ</t>
    </rPh>
    <rPh sb="4" eb="7">
      <t>セイビヒ</t>
    </rPh>
    <phoneticPr fontId="1"/>
  </si>
  <si>
    <t>（２）交付金申請書作成業務</t>
    <phoneticPr fontId="1"/>
  </si>
  <si>
    <t>受変電法定点検費</t>
    <rPh sb="0" eb="3">
      <t>ジュヘンデン</t>
    </rPh>
    <rPh sb="3" eb="5">
      <t>ホウテイ</t>
    </rPh>
    <rPh sb="5" eb="7">
      <t>テンケン</t>
    </rPh>
    <rPh sb="7" eb="8">
      <t>ヒ</t>
    </rPh>
    <phoneticPr fontId="1"/>
  </si>
  <si>
    <t>修繕費</t>
    <rPh sb="0" eb="3">
      <t>シュウゼンヒ</t>
    </rPh>
    <phoneticPr fontId="1"/>
  </si>
  <si>
    <t>リース料・ツール使用料等</t>
    <rPh sb="3" eb="4">
      <t>リョウ</t>
    </rPh>
    <rPh sb="8" eb="11">
      <t>シヨウリョウ</t>
    </rPh>
    <rPh sb="11" eb="12">
      <t>ナド</t>
    </rPh>
    <phoneticPr fontId="1"/>
  </si>
  <si>
    <t>水質分析機器保守費</t>
    <rPh sb="0" eb="2">
      <t>スイシツ</t>
    </rPh>
    <rPh sb="2" eb="4">
      <t>ブンセキ</t>
    </rPh>
    <rPh sb="4" eb="6">
      <t>キキ</t>
    </rPh>
    <rPh sb="6" eb="8">
      <t>ホシュ</t>
    </rPh>
    <rPh sb="8" eb="9">
      <t>ヒ</t>
    </rPh>
    <phoneticPr fontId="1"/>
  </si>
  <si>
    <t>予備品・補用品・消耗品</t>
    <rPh sb="0" eb="3">
      <t>ヨビヒン</t>
    </rPh>
    <rPh sb="4" eb="7">
      <t>ホヨウヒン</t>
    </rPh>
    <rPh sb="8" eb="11">
      <t>ショウモウヒン</t>
    </rPh>
    <phoneticPr fontId="1"/>
  </si>
  <si>
    <t>ユーティリティ費</t>
    <rPh sb="7" eb="8">
      <t>ヒ</t>
    </rPh>
    <phoneticPr fontId="1"/>
  </si>
  <si>
    <t>回線使用料</t>
    <rPh sb="0" eb="2">
      <t>カイセン</t>
    </rPh>
    <rPh sb="2" eb="5">
      <t>シヨウリョウ</t>
    </rPh>
    <phoneticPr fontId="1"/>
  </si>
  <si>
    <t>芝樹木管理費</t>
    <rPh sb="0" eb="1">
      <t>シバ</t>
    </rPh>
    <rPh sb="1" eb="3">
      <t>ジュモク</t>
    </rPh>
    <rPh sb="3" eb="5">
      <t>カンリ</t>
    </rPh>
    <rPh sb="5" eb="6">
      <t>ヒ</t>
    </rPh>
    <phoneticPr fontId="1"/>
  </si>
  <si>
    <t>管路修繕費</t>
    <rPh sb="0" eb="2">
      <t>カンロ</t>
    </rPh>
    <rPh sb="2" eb="5">
      <t>シュウゼンヒ</t>
    </rPh>
    <phoneticPr fontId="1"/>
  </si>
  <si>
    <t>管路情報システム保守管理費用</t>
    <rPh sb="0" eb="2">
      <t>カンロ</t>
    </rPh>
    <rPh sb="2" eb="4">
      <t>ジョウホウ</t>
    </rPh>
    <rPh sb="8" eb="10">
      <t>ホシュ</t>
    </rPh>
    <rPh sb="10" eb="12">
      <t>カンリ</t>
    </rPh>
    <rPh sb="12" eb="14">
      <t>ヒヨウ</t>
    </rPh>
    <phoneticPr fontId="1"/>
  </si>
  <si>
    <t>一般管理費</t>
    <rPh sb="0" eb="2">
      <t>イッパン</t>
    </rPh>
    <rPh sb="2" eb="5">
      <t>カンリヒ</t>
    </rPh>
    <phoneticPr fontId="1"/>
  </si>
  <si>
    <t>技術管理費</t>
    <rPh sb="0" eb="2">
      <t>ギジュツ</t>
    </rPh>
    <rPh sb="2" eb="4">
      <t>カンリ</t>
    </rPh>
    <rPh sb="4" eb="5">
      <t>ヒ</t>
    </rPh>
    <phoneticPr fontId="1"/>
  </si>
  <si>
    <t>技術管理諸経費</t>
    <rPh sb="0" eb="2">
      <t>ギジュツ</t>
    </rPh>
    <rPh sb="2" eb="4">
      <t>カンリ</t>
    </rPh>
    <rPh sb="4" eb="7">
      <t>ショケイヒ</t>
    </rPh>
    <phoneticPr fontId="1"/>
  </si>
  <si>
    <t>合計のうち、工事等関連委託業務に要する事業費</t>
    <rPh sb="0" eb="2">
      <t>ゴウケイ</t>
    </rPh>
    <rPh sb="6" eb="8">
      <t>コウジ</t>
    </rPh>
    <rPh sb="8" eb="9">
      <t>トウ</t>
    </rPh>
    <rPh sb="9" eb="11">
      <t>カンレン</t>
    </rPh>
    <rPh sb="11" eb="13">
      <t>イタク</t>
    </rPh>
    <rPh sb="13" eb="15">
      <t>ギョウム</t>
    </rPh>
    <rPh sb="16" eb="17">
      <t>ヨウ</t>
    </rPh>
    <rPh sb="19" eb="21">
      <t>ジギョウ</t>
    </rPh>
    <rPh sb="21" eb="22">
      <t>ヒ</t>
    </rPh>
    <phoneticPr fontId="1"/>
  </si>
  <si>
    <t>合計のうち、施設維持管理・業務経営サポート等の包括業務に要する事業費</t>
    <rPh sb="0" eb="2">
      <t>ゴウケイ</t>
    </rPh>
    <rPh sb="28" eb="29">
      <t>ヨウ</t>
    </rPh>
    <rPh sb="31" eb="33">
      <t>ジギョウ</t>
    </rPh>
    <rPh sb="33" eb="34">
      <t>ヒ</t>
    </rPh>
    <phoneticPr fontId="1"/>
  </si>
  <si>
    <t>【老朽管路】太田市 φ150～φ75　1,692ｍ</t>
    <rPh sb="1" eb="3">
      <t>ロウキュウ</t>
    </rPh>
    <rPh sb="3" eb="5">
      <t>カンロ</t>
    </rPh>
    <rPh sb="6" eb="9">
      <t>オオタシ</t>
    </rPh>
    <phoneticPr fontId="1"/>
  </si>
  <si>
    <t>【老朽管路】明和町 φ100～φ50　410ｍ</t>
    <rPh sb="6" eb="8">
      <t>メイワ</t>
    </rPh>
    <rPh sb="8" eb="9">
      <t>マチ</t>
    </rPh>
    <phoneticPr fontId="1"/>
  </si>
  <si>
    <t>【老朽管路】大泉町 φ100　250ｍ</t>
    <phoneticPr fontId="1"/>
  </si>
  <si>
    <t>整備No.③:太田金山配水池送配兼用管　φ450　1,090m</t>
    <rPh sb="0" eb="2">
      <t>セイビ</t>
    </rPh>
    <rPh sb="7" eb="9">
      <t>オオタ</t>
    </rPh>
    <rPh sb="9" eb="11">
      <t>カナヤマ</t>
    </rPh>
    <rPh sb="11" eb="14">
      <t>ハイスイチ</t>
    </rPh>
    <rPh sb="14" eb="15">
      <t>ソウ</t>
    </rPh>
    <rPh sb="15" eb="16">
      <t>ハイ</t>
    </rPh>
    <rPh sb="16" eb="18">
      <t>ケンヨウ</t>
    </rPh>
    <rPh sb="18" eb="19">
      <t>カン</t>
    </rPh>
    <phoneticPr fontId="1"/>
  </si>
  <si>
    <t>太田利根浄水場導水管　φ450～φ300　1,850m</t>
    <rPh sb="0" eb="2">
      <t>オオタ</t>
    </rPh>
    <rPh sb="2" eb="4">
      <t>トネ</t>
    </rPh>
    <rPh sb="4" eb="7">
      <t>ジョウスイジョウ</t>
    </rPh>
    <rPh sb="7" eb="9">
      <t>ドウスイ</t>
    </rPh>
    <rPh sb="9" eb="10">
      <t>カン</t>
    </rPh>
    <phoneticPr fontId="1"/>
  </si>
  <si>
    <t>【重要給水施設管路】太田市 φ600～φ100　3,787ｍ</t>
    <rPh sb="1" eb="3">
      <t>ジュウヨウ</t>
    </rPh>
    <rPh sb="3" eb="5">
      <t>キュウスイ</t>
    </rPh>
    <rPh sb="5" eb="7">
      <t>シセツ</t>
    </rPh>
    <rPh sb="7" eb="9">
      <t>カンロ</t>
    </rPh>
    <rPh sb="10" eb="13">
      <t>オオタシ</t>
    </rPh>
    <phoneticPr fontId="1"/>
  </si>
  <si>
    <t>【重要給水施設管路】館林市 φ700～φ450　65ｍ</t>
    <rPh sb="10" eb="12">
      <t>タテバヤシ</t>
    </rPh>
    <rPh sb="12" eb="13">
      <t>シ</t>
    </rPh>
    <phoneticPr fontId="1"/>
  </si>
  <si>
    <t>【重要給水施設管路】みどり市 φ450～φ50　2,423ｍ</t>
    <rPh sb="13" eb="14">
      <t>シ</t>
    </rPh>
    <phoneticPr fontId="1"/>
  </si>
  <si>
    <t>【重要給水施設管路】明和町 φ200～φ75　1,040ｍ</t>
    <rPh sb="10" eb="12">
      <t>メイワ</t>
    </rPh>
    <rPh sb="12" eb="13">
      <t>マチ</t>
    </rPh>
    <phoneticPr fontId="1"/>
  </si>
  <si>
    <t>【重要給水施設管路】大泉町 φ350～φ100　422ｍ</t>
    <phoneticPr fontId="1"/>
  </si>
  <si>
    <t>【重要給水施設管路】邑楽町 φ150　1,582ｍ　</t>
    <phoneticPr fontId="1"/>
  </si>
  <si>
    <t>整備No.①:太田利根浄水場導水管　φ300～600　1,405m</t>
    <rPh sb="0" eb="2">
      <t>セイビ</t>
    </rPh>
    <rPh sb="7" eb="9">
      <t>オオタ</t>
    </rPh>
    <rPh sb="9" eb="11">
      <t>トネ</t>
    </rPh>
    <rPh sb="11" eb="14">
      <t>ジョウスイジョウ</t>
    </rPh>
    <rPh sb="14" eb="16">
      <t>ドウスイ</t>
    </rPh>
    <rPh sb="16" eb="17">
      <t>カン</t>
    </rPh>
    <phoneticPr fontId="1"/>
  </si>
  <si>
    <t>整備No.①:太田利根浄水場導水管　φ300～600　3,655m</t>
    <rPh sb="0" eb="2">
      <t>セイビ</t>
    </rPh>
    <rPh sb="7" eb="9">
      <t>オオタ</t>
    </rPh>
    <rPh sb="9" eb="11">
      <t>トネ</t>
    </rPh>
    <rPh sb="11" eb="14">
      <t>ジョウスイジョウ</t>
    </rPh>
    <rPh sb="14" eb="16">
      <t>ドウスイ</t>
    </rPh>
    <rPh sb="16" eb="17">
      <t>カン</t>
    </rPh>
    <phoneticPr fontId="1"/>
  </si>
  <si>
    <t>【老朽管路】太田市 φ150～φ50　3,489ｍ</t>
    <rPh sb="1" eb="3">
      <t>ロウキュウ</t>
    </rPh>
    <rPh sb="3" eb="5">
      <t>カンロ</t>
    </rPh>
    <rPh sb="6" eb="9">
      <t>オオタシ</t>
    </rPh>
    <phoneticPr fontId="1"/>
  </si>
  <si>
    <t>【老朽管路】館林市 φ250～φ200　2,220ｍ</t>
    <rPh sb="1" eb="3">
      <t>ロウキュウ</t>
    </rPh>
    <rPh sb="3" eb="5">
      <t>カンロ</t>
    </rPh>
    <rPh sb="6" eb="8">
      <t>タテバヤシ</t>
    </rPh>
    <rPh sb="8" eb="9">
      <t>シ</t>
    </rPh>
    <phoneticPr fontId="1"/>
  </si>
  <si>
    <t>【老朽管路】みどり市 φ300～φ75　10,596ｍ</t>
    <rPh sb="1" eb="3">
      <t>ロウキュウ</t>
    </rPh>
    <rPh sb="3" eb="5">
      <t>カンロ</t>
    </rPh>
    <rPh sb="9" eb="10">
      <t>シ</t>
    </rPh>
    <phoneticPr fontId="1"/>
  </si>
  <si>
    <t>【老朽管路】板倉町 φ75～φ50　595ｍ</t>
    <rPh sb="1" eb="3">
      <t>ロウキュウ</t>
    </rPh>
    <rPh sb="3" eb="5">
      <t>カンロ</t>
    </rPh>
    <rPh sb="6" eb="9">
      <t>イタクラマチ</t>
    </rPh>
    <phoneticPr fontId="1"/>
  </si>
  <si>
    <t>【老朽管路】明和町 φ100～φ50　1,340ｍ</t>
    <rPh sb="6" eb="8">
      <t>メイワ</t>
    </rPh>
    <rPh sb="8" eb="9">
      <t>マチ</t>
    </rPh>
    <phoneticPr fontId="1"/>
  </si>
  <si>
    <t>【老朽管路】千代田町 φ75　1,630ｍ</t>
    <rPh sb="6" eb="9">
      <t>チヨダ</t>
    </rPh>
    <rPh sb="9" eb="10">
      <t>マチ</t>
    </rPh>
    <phoneticPr fontId="1"/>
  </si>
  <si>
    <t>【老朽管路】大泉町 φ150～φ100　1,492ｍ</t>
    <phoneticPr fontId="1"/>
  </si>
  <si>
    <t>【老朽管路】邑楽町 φ150～φ100　1,907ｍ</t>
    <rPh sb="6" eb="8">
      <t>オウラ</t>
    </rPh>
    <phoneticPr fontId="1"/>
  </si>
  <si>
    <t>－</t>
  </si>
  <si>
    <t>（単位：千円,税抜）</t>
    <rPh sb="1" eb="3">
      <t>タンイ</t>
    </rPh>
    <rPh sb="4" eb="6">
      <t>センエン</t>
    </rPh>
    <rPh sb="7" eb="9">
      <t>ゼイヌキ</t>
    </rPh>
    <phoneticPr fontId="1"/>
  </si>
  <si>
    <t>※ 黄塗部は合計箇所で数式が入力されているもの、網掛け部は各年次毎に実費精算する変動費、経常修繕費箇所であるため、編集しないこと。</t>
    <rPh sb="2" eb="3">
      <t>キ</t>
    </rPh>
    <rPh sb="3" eb="4">
      <t>ヌリ</t>
    </rPh>
    <rPh sb="4" eb="5">
      <t>ブ</t>
    </rPh>
    <rPh sb="6" eb="8">
      <t>ゴウケイ</t>
    </rPh>
    <rPh sb="8" eb="10">
      <t>カショ</t>
    </rPh>
    <rPh sb="11" eb="13">
      <t>スウシキ</t>
    </rPh>
    <rPh sb="14" eb="16">
      <t>ニュウリョク</t>
    </rPh>
    <rPh sb="24" eb="26">
      <t>アミカ</t>
    </rPh>
    <rPh sb="27" eb="28">
      <t>ブ</t>
    </rPh>
    <rPh sb="29" eb="32">
      <t>カクネンジ</t>
    </rPh>
    <rPh sb="32" eb="33">
      <t>マイ</t>
    </rPh>
    <rPh sb="34" eb="36">
      <t>ジッピ</t>
    </rPh>
    <rPh sb="36" eb="38">
      <t>セイサン</t>
    </rPh>
    <rPh sb="40" eb="42">
      <t>ヘンドウ</t>
    </rPh>
    <rPh sb="42" eb="43">
      <t>ヒ</t>
    </rPh>
    <rPh sb="44" eb="46">
      <t>ケイジョウ</t>
    </rPh>
    <rPh sb="46" eb="49">
      <t>シュウゼンヒ</t>
    </rPh>
    <rPh sb="49" eb="51">
      <t>カショ</t>
    </rPh>
    <rPh sb="57" eb="59">
      <t>ヘンシュウ</t>
    </rPh>
    <phoneticPr fontId="1"/>
  </si>
  <si>
    <t>※ 黄塗部は合計箇所で数式が入力されているものであるため、編集しないこと。</t>
    <rPh sb="2" eb="3">
      <t>キ</t>
    </rPh>
    <rPh sb="3" eb="4">
      <t>ヌリ</t>
    </rPh>
    <rPh sb="4" eb="5">
      <t>ブ</t>
    </rPh>
    <rPh sb="6" eb="8">
      <t>ゴウケイ</t>
    </rPh>
    <rPh sb="8" eb="10">
      <t>カショ</t>
    </rPh>
    <rPh sb="11" eb="13">
      <t>スウシキ</t>
    </rPh>
    <rPh sb="14" eb="16">
      <t>ニュウリョク</t>
    </rPh>
    <rPh sb="29" eb="31">
      <t>ヘンシュウ</t>
    </rPh>
    <phoneticPr fontId="1"/>
  </si>
  <si>
    <t>補正</t>
    <rPh sb="0" eb="2">
      <t>ホセイ</t>
    </rPh>
    <phoneticPr fontId="1"/>
  </si>
  <si>
    <t>給水量</t>
    <rPh sb="0" eb="2">
      <t>キュウスイ</t>
    </rPh>
    <rPh sb="2" eb="3">
      <t>リョウ</t>
    </rPh>
    <phoneticPr fontId="1"/>
  </si>
  <si>
    <t>労務</t>
    <rPh sb="0" eb="2">
      <t>ロウム</t>
    </rPh>
    <phoneticPr fontId="1"/>
  </si>
  <si>
    <t>物価</t>
    <rPh sb="0" eb="2">
      <t>ブッカ</t>
    </rPh>
    <phoneticPr fontId="1"/>
  </si>
  <si>
    <t>●</t>
    <phoneticPr fontId="1"/>
  </si>
  <si>
    <t>R7年度</t>
    <rPh sb="2" eb="4">
      <t>ネンド</t>
    </rPh>
    <phoneticPr fontId="1"/>
  </si>
  <si>
    <t>R8年度</t>
    <rPh sb="2" eb="4">
      <t>ネンド</t>
    </rPh>
    <phoneticPr fontId="1"/>
  </si>
  <si>
    <t>R9年度</t>
    <rPh sb="2" eb="4">
      <t>ネンド</t>
    </rPh>
    <phoneticPr fontId="1"/>
  </si>
  <si>
    <t>R10年度</t>
    <rPh sb="3" eb="5">
      <t>ネンド</t>
    </rPh>
    <phoneticPr fontId="1"/>
  </si>
  <si>
    <t>R11年度</t>
    <rPh sb="3" eb="5">
      <t>ネンド</t>
    </rPh>
    <phoneticPr fontId="1"/>
  </si>
  <si>
    <t>補正</t>
    <rPh sb="0" eb="2">
      <t>ホセイ</t>
    </rPh>
    <phoneticPr fontId="1"/>
  </si>
  <si>
    <t>労務</t>
    <rPh sb="0" eb="2">
      <t>ロウム</t>
    </rPh>
    <phoneticPr fontId="1"/>
  </si>
  <si>
    <t>●</t>
  </si>
  <si>
    <t>電力使用料</t>
    <rPh sb="0" eb="2">
      <t>デンリョク</t>
    </rPh>
    <rPh sb="2" eb="4">
      <t>シヨウ</t>
    </rPh>
    <rPh sb="4" eb="5">
      <t>リョウ</t>
    </rPh>
    <phoneticPr fontId="1"/>
  </si>
  <si>
    <t>Ｆ．既設管路更新整備業務</t>
    <rPh sb="2" eb="4">
      <t>キセツ</t>
    </rPh>
    <rPh sb="4" eb="6">
      <t>カンロ</t>
    </rPh>
    <rPh sb="6" eb="8">
      <t>コウシン</t>
    </rPh>
    <rPh sb="8" eb="10">
      <t>セイビ</t>
    </rPh>
    <rPh sb="10" eb="12">
      <t>ギョウム</t>
    </rPh>
    <phoneticPr fontId="1"/>
  </si>
  <si>
    <t>Ｇ．既設管路更新委託業務</t>
    <rPh sb="2" eb="4">
      <t>キセツ</t>
    </rPh>
    <rPh sb="4" eb="6">
      <t>カンロ</t>
    </rPh>
    <rPh sb="6" eb="8">
      <t>コウシン</t>
    </rPh>
    <rPh sb="8" eb="10">
      <t>イタク</t>
    </rPh>
    <rPh sb="10" eb="12">
      <t>ギョウム</t>
    </rPh>
    <phoneticPr fontId="1"/>
  </si>
  <si>
    <t>Ｈ．その他事業における工事関連委託業務</t>
    <rPh sb="11" eb="13">
      <t>コウジ</t>
    </rPh>
    <phoneticPr fontId="1"/>
  </si>
  <si>
    <t>Ａ．浄水場及び関連施設管理業務</t>
    <rPh sb="2" eb="5">
      <t>ジョウスイジョウ</t>
    </rPh>
    <rPh sb="5" eb="6">
      <t>オヨ</t>
    </rPh>
    <rPh sb="7" eb="9">
      <t>カンレン</t>
    </rPh>
    <rPh sb="9" eb="11">
      <t>シセツ</t>
    </rPh>
    <rPh sb="11" eb="13">
      <t>カンリ</t>
    </rPh>
    <rPh sb="13" eb="15">
      <t>ギョウム</t>
    </rPh>
    <phoneticPr fontId="1"/>
  </si>
  <si>
    <t>Ｂ．管路施設管理業務</t>
    <phoneticPr fontId="1"/>
  </si>
  <si>
    <t>Ｃ．給水装置関連業務</t>
    <phoneticPr fontId="1"/>
  </si>
  <si>
    <t>Ｄ．水道料金徴収業務</t>
    <phoneticPr fontId="1"/>
  </si>
  <si>
    <t>Ｅ．水道事務管理業務</t>
    <rPh sb="2" eb="4">
      <t>スイドウ</t>
    </rPh>
    <phoneticPr fontId="1"/>
  </si>
  <si>
    <t>一般管理費（諸経費）</t>
    <rPh sb="0" eb="2">
      <t>イッパン</t>
    </rPh>
    <rPh sb="2" eb="5">
      <t>カンリヒ</t>
    </rPh>
    <rPh sb="6" eb="9">
      <t>ショケイヒ</t>
    </rPh>
    <phoneticPr fontId="1"/>
  </si>
  <si>
    <t>２．工事等関連委託業務</t>
    <rPh sb="2" eb="4">
      <t>コウジ</t>
    </rPh>
    <rPh sb="4" eb="5">
      <t>ナド</t>
    </rPh>
    <rPh sb="5" eb="7">
      <t>カンレン</t>
    </rPh>
    <rPh sb="7" eb="9">
      <t>イタク</t>
    </rPh>
    <rPh sb="9" eb="11">
      <t>ギョウム</t>
    </rPh>
    <phoneticPr fontId="1"/>
  </si>
  <si>
    <t>水質等検査費</t>
    <rPh sb="0" eb="2">
      <t>スイシツ</t>
    </rPh>
    <rPh sb="2" eb="3">
      <t>トウ</t>
    </rPh>
    <rPh sb="3" eb="5">
      <t>ケンサ</t>
    </rPh>
    <rPh sb="5" eb="6">
      <t>ヒ</t>
    </rPh>
    <phoneticPr fontId="1"/>
  </si>
  <si>
    <t>変動費（修繕費、備消耗品費、通信費、光熱水費、広告料、駐車場使用料）</t>
    <rPh sb="0" eb="2">
      <t>ヘンドウ</t>
    </rPh>
    <rPh sb="2" eb="3">
      <t>ヒ</t>
    </rPh>
    <rPh sb="4" eb="7">
      <t>シュウゼンヒ</t>
    </rPh>
    <rPh sb="8" eb="9">
      <t>ビ</t>
    </rPh>
    <rPh sb="9" eb="12">
      <t>ショウモウヒン</t>
    </rPh>
    <rPh sb="12" eb="13">
      <t>ヒ</t>
    </rPh>
    <rPh sb="14" eb="17">
      <t>ツウシンヒ</t>
    </rPh>
    <rPh sb="18" eb="22">
      <t>コウネツスイヒ</t>
    </rPh>
    <rPh sb="23" eb="25">
      <t>コウコク</t>
    </rPh>
    <rPh sb="25" eb="26">
      <t>リョウ</t>
    </rPh>
    <rPh sb="27" eb="30">
      <t>チュウシャジョウ</t>
    </rPh>
    <rPh sb="30" eb="33">
      <t>シヨウリョウ</t>
    </rPh>
    <phoneticPr fontId="1"/>
  </si>
  <si>
    <t>変動費（通信費、手数料、備消耗品費、保守料）</t>
    <rPh sb="0" eb="2">
      <t>ヘンドウ</t>
    </rPh>
    <rPh sb="2" eb="3">
      <t>ヒ</t>
    </rPh>
    <rPh sb="4" eb="7">
      <t>ツウシンヒ</t>
    </rPh>
    <rPh sb="8" eb="11">
      <t>テスウリョウ</t>
    </rPh>
    <rPh sb="12" eb="13">
      <t>ビ</t>
    </rPh>
    <rPh sb="13" eb="16">
      <t>ショウモウヒン</t>
    </rPh>
    <rPh sb="16" eb="17">
      <t>ヒ</t>
    </rPh>
    <rPh sb="18" eb="21">
      <t>ホシュリョウ</t>
    </rPh>
    <phoneticPr fontId="1"/>
  </si>
  <si>
    <t>参考見積書 様式２．工事等関連委託業務　Ｆ．既存管路更新整備業務</t>
    <rPh sb="0" eb="2">
      <t>サンコウ</t>
    </rPh>
    <rPh sb="2" eb="5">
      <t>ミツモリショ</t>
    </rPh>
    <rPh sb="6" eb="8">
      <t>ヨウシキ</t>
    </rPh>
    <rPh sb="10" eb="12">
      <t>コウジ</t>
    </rPh>
    <rPh sb="12" eb="13">
      <t>トウ</t>
    </rPh>
    <rPh sb="13" eb="15">
      <t>カンレン</t>
    </rPh>
    <rPh sb="15" eb="17">
      <t>イタク</t>
    </rPh>
    <rPh sb="17" eb="19">
      <t>ギョウム</t>
    </rPh>
    <rPh sb="22" eb="24">
      <t>キゾン</t>
    </rPh>
    <rPh sb="24" eb="26">
      <t>カンロ</t>
    </rPh>
    <rPh sb="26" eb="28">
      <t>コウシン</t>
    </rPh>
    <rPh sb="28" eb="30">
      <t>セイビ</t>
    </rPh>
    <rPh sb="30" eb="32">
      <t>ギョウム</t>
    </rPh>
    <phoneticPr fontId="1"/>
  </si>
  <si>
    <t>参考見積書 様式３．工事等関連委託業務　Ｇ．既存管路更新委託業務</t>
    <rPh sb="0" eb="2">
      <t>サンコウ</t>
    </rPh>
    <rPh sb="2" eb="5">
      <t>ミツモリショ</t>
    </rPh>
    <rPh sb="6" eb="8">
      <t>ヨウシキ</t>
    </rPh>
    <rPh sb="10" eb="12">
      <t>コウジ</t>
    </rPh>
    <rPh sb="12" eb="13">
      <t>トウ</t>
    </rPh>
    <rPh sb="13" eb="15">
      <t>カンレン</t>
    </rPh>
    <rPh sb="15" eb="17">
      <t>イタク</t>
    </rPh>
    <rPh sb="17" eb="19">
      <t>ギョウム</t>
    </rPh>
    <rPh sb="22" eb="24">
      <t>キソン</t>
    </rPh>
    <rPh sb="24" eb="26">
      <t>カンロ</t>
    </rPh>
    <rPh sb="25" eb="26">
      <t>ロ</t>
    </rPh>
    <rPh sb="26" eb="28">
      <t>コウシン</t>
    </rPh>
    <rPh sb="28" eb="30">
      <t>イタク</t>
    </rPh>
    <rPh sb="30" eb="32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</si>
</sst>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5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</borders>
  <cellStyleXfs count="100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76" fontId="7" fillId="0" borderId="0" applyFill="0" applyBorder="0" applyAlignment="0"/>
    <xf numFmtId="176" fontId="7" fillId="0" borderId="0" applyFill="0" applyBorder="0" applyAlignment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10" fillId="0" borderId="24" applyNumberFormat="0" applyAlignment="0" applyProtection="0">
      <alignment horizontal="left" vertical="center"/>
    </xf>
    <xf numFmtId="0" fontId="10" fillId="0" borderId="24" applyNumberFormat="0" applyAlignment="0" applyProtection="0">
      <alignment horizontal="left" vertical="center"/>
    </xf>
    <xf numFmtId="0" fontId="10" fillId="0" borderId="21">
      <alignment horizontal="left" vertical="center"/>
    </xf>
    <xf numFmtId="0" fontId="10" fillId="0" borderId="21">
      <alignment horizontal="left" vertical="center"/>
    </xf>
    <xf numFmtId="0" fontId="8" fillId="0" borderId="0"/>
    <xf numFmtId="4" fontId="9" fillId="0" borderId="0">
      <alignment horizontal="right"/>
    </xf>
    <xf numFmtId="4" fontId="9" fillId="0" borderId="0">
      <alignment horizontal="right"/>
    </xf>
    <xf numFmtId="4" fontId="11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2" fillId="0" borderId="0">
      <alignment horizontal="left"/>
    </xf>
    <xf numFmtId="0" fontId="13" fillId="0" borderId="0">
      <alignment horizontal="center"/>
    </xf>
    <xf numFmtId="0" fontId="13" fillId="0" borderId="0">
      <alignment horizont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5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5" fillId="9" borderId="26" applyNumberFormat="0" applyFont="0" applyAlignment="0" applyProtection="0">
      <alignment vertical="center"/>
    </xf>
    <xf numFmtId="0" fontId="5" fillId="9" borderId="26" applyNumberFormat="0" applyFon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18" fillId="0" borderId="0"/>
    <xf numFmtId="0" fontId="29" fillId="0" borderId="0"/>
    <xf numFmtId="0" fontId="27" fillId="0" borderId="0">
      <alignment vertical="center"/>
    </xf>
    <xf numFmtId="0" fontId="28" fillId="0" borderId="0"/>
    <xf numFmtId="0" fontId="43" fillId="0" borderId="0"/>
    <xf numFmtId="0" fontId="1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0" borderId="0"/>
    <xf numFmtId="0" fontId="18" fillId="0" borderId="0"/>
    <xf numFmtId="0" fontId="29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0" fillId="0" borderId="0"/>
    <xf numFmtId="0" fontId="45" fillId="0" borderId="0"/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5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5" fillId="9" borderId="53" applyNumberFormat="0" applyFont="0" applyAlignment="0" applyProtection="0">
      <alignment vertical="center"/>
    </xf>
    <xf numFmtId="0" fontId="5" fillId="9" borderId="53" applyNumberFormat="0" applyFon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5" xfId="0" applyFont="1" applyBorder="1">
      <alignment vertical="center"/>
    </xf>
    <xf numFmtId="38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3" fillId="3" borderId="1" xfId="0" applyNumberFormat="1" applyFont="1" applyFill="1" applyBorder="1">
      <alignment vertical="center"/>
    </xf>
    <xf numFmtId="38" fontId="3" fillId="3" borderId="10" xfId="0" applyNumberFormat="1" applyFont="1" applyFill="1" applyBorder="1">
      <alignment vertical="center"/>
    </xf>
    <xf numFmtId="38" fontId="3" fillId="3" borderId="13" xfId="0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3" fillId="3" borderId="7" xfId="0" applyNumberFormat="1" applyFont="1" applyFill="1" applyBorder="1">
      <alignment vertical="center"/>
    </xf>
    <xf numFmtId="38" fontId="3" fillId="3" borderId="10" xfId="0" applyNumberFormat="1" applyFont="1" applyFill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8" xfId="0" applyFont="1" applyBorder="1">
      <alignment vertical="center"/>
    </xf>
    <xf numFmtId="3" fontId="3" fillId="3" borderId="43" xfId="0" applyNumberFormat="1" applyFont="1" applyFill="1" applyBorder="1">
      <alignment vertical="center"/>
    </xf>
    <xf numFmtId="3" fontId="3" fillId="3" borderId="10" xfId="0" applyNumberFormat="1" applyFont="1" applyFill="1" applyBorder="1">
      <alignment vertical="center"/>
    </xf>
    <xf numFmtId="3" fontId="3" fillId="3" borderId="1" xfId="0" applyNumberFormat="1" applyFont="1" applyFill="1" applyBorder="1">
      <alignment vertical="center"/>
    </xf>
    <xf numFmtId="3" fontId="3" fillId="3" borderId="44" xfId="0" applyNumberFormat="1" applyFont="1" applyFill="1" applyBorder="1">
      <alignment vertical="center"/>
    </xf>
    <xf numFmtId="3" fontId="3" fillId="3" borderId="40" xfId="0" applyNumberFormat="1" applyFont="1" applyFill="1" applyBorder="1">
      <alignment vertical="center"/>
    </xf>
    <xf numFmtId="3" fontId="3" fillId="3" borderId="37" xfId="0" applyNumberFormat="1" applyFont="1" applyFill="1" applyBorder="1">
      <alignment vertical="center"/>
    </xf>
    <xf numFmtId="3" fontId="3" fillId="3" borderId="41" xfId="0" applyNumberFormat="1" applyFont="1" applyFill="1" applyBorder="1">
      <alignment vertical="center"/>
    </xf>
    <xf numFmtId="3" fontId="3" fillId="3" borderId="48" xfId="0" applyNumberFormat="1" applyFont="1" applyFill="1" applyBorder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3" borderId="52" xfId="0" applyNumberFormat="1" applyFont="1" applyFill="1" applyBorder="1">
      <alignment vertical="center"/>
    </xf>
    <xf numFmtId="3" fontId="3" fillId="0" borderId="40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3" fontId="3" fillId="3" borderId="59" xfId="0" applyNumberFormat="1" applyFont="1" applyFill="1" applyBorder="1">
      <alignment vertical="center"/>
    </xf>
    <xf numFmtId="0" fontId="3" fillId="0" borderId="60" xfId="0" applyFont="1" applyBorder="1">
      <alignment vertical="center"/>
    </xf>
    <xf numFmtId="3" fontId="3" fillId="3" borderId="4" xfId="0" applyNumberFormat="1" applyFont="1" applyFill="1" applyBorder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38" fontId="3" fillId="3" borderId="41" xfId="0" applyNumberFormat="1" applyFont="1" applyFill="1" applyBorder="1">
      <alignment vertical="center"/>
    </xf>
    <xf numFmtId="0" fontId="47" fillId="0" borderId="1" xfId="0" applyFont="1" applyBorder="1">
      <alignment vertical="center"/>
    </xf>
    <xf numFmtId="0" fontId="47" fillId="0" borderId="1" xfId="0" applyFont="1" applyBorder="1" applyAlignment="1">
      <alignment vertical="center" wrapText="1"/>
    </xf>
    <xf numFmtId="0" fontId="48" fillId="0" borderId="2" xfId="0" applyFont="1" applyBorder="1">
      <alignment vertical="center"/>
    </xf>
    <xf numFmtId="0" fontId="47" fillId="0" borderId="19" xfId="0" applyFont="1" applyBorder="1">
      <alignment vertical="center"/>
    </xf>
    <xf numFmtId="0" fontId="48" fillId="0" borderId="1" xfId="0" applyFont="1" applyBorder="1">
      <alignment vertical="center"/>
    </xf>
    <xf numFmtId="0" fontId="47" fillId="0" borderId="58" xfId="0" applyFont="1" applyBorder="1" applyAlignment="1">
      <alignment vertical="center" wrapText="1"/>
    </xf>
    <xf numFmtId="3" fontId="3" fillId="28" borderId="1" xfId="0" applyNumberFormat="1" applyFont="1" applyFill="1" applyBorder="1">
      <alignment vertical="center"/>
    </xf>
    <xf numFmtId="3" fontId="3" fillId="28" borderId="38" xfId="0" applyNumberFormat="1" applyFont="1" applyFill="1" applyBorder="1">
      <alignment vertical="center"/>
    </xf>
    <xf numFmtId="3" fontId="3" fillId="28" borderId="37" xfId="0" applyNumberFormat="1" applyFont="1" applyFill="1" applyBorder="1">
      <alignment vertical="center"/>
    </xf>
    <xf numFmtId="3" fontId="3" fillId="28" borderId="2" xfId="0" applyNumberFormat="1" applyFont="1" applyFill="1" applyBorder="1">
      <alignment vertical="center"/>
    </xf>
    <xf numFmtId="0" fontId="49" fillId="0" borderId="0" xfId="0" applyFont="1">
      <alignment vertical="center"/>
    </xf>
    <xf numFmtId="0" fontId="49" fillId="29" borderId="1" xfId="0" applyFont="1" applyFill="1" applyBorder="1" applyAlignment="1">
      <alignment horizontal="center" vertical="center"/>
    </xf>
    <xf numFmtId="0" fontId="49" fillId="29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9" fillId="29" borderId="62" xfId="0" applyFont="1" applyFill="1" applyBorder="1">
      <alignment vertical="center"/>
    </xf>
    <xf numFmtId="0" fontId="49" fillId="29" borderId="4" xfId="0" applyFont="1" applyFill="1" applyBorder="1">
      <alignment vertical="center"/>
    </xf>
    <xf numFmtId="0" fontId="49" fillId="29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>
      <alignment vertical="center"/>
    </xf>
    <xf numFmtId="0" fontId="3" fillId="0" borderId="66" xfId="0" applyFont="1" applyBorder="1">
      <alignment vertical="center"/>
    </xf>
    <xf numFmtId="3" fontId="3" fillId="3" borderId="65" xfId="0" applyNumberFormat="1" applyFont="1" applyFill="1" applyBorder="1">
      <alignment vertical="center"/>
    </xf>
    <xf numFmtId="3" fontId="3" fillId="3" borderId="67" xfId="0" applyNumberFormat="1" applyFont="1" applyFill="1" applyBorder="1">
      <alignment vertical="center"/>
    </xf>
    <xf numFmtId="0" fontId="3" fillId="0" borderId="68" xfId="0" applyFont="1" applyBorder="1">
      <alignment vertical="center"/>
    </xf>
    <xf numFmtId="0" fontId="3" fillId="0" borderId="37" xfId="0" applyFont="1" applyBorder="1" applyAlignment="1">
      <alignment vertical="center" wrapText="1"/>
    </xf>
    <xf numFmtId="0" fontId="49" fillId="29" borderId="65" xfId="0" applyFont="1" applyFill="1" applyBorder="1" applyAlignment="1">
      <alignment horizontal="center" vertical="center"/>
    </xf>
    <xf numFmtId="3" fontId="3" fillId="0" borderId="1" xfId="0" applyNumberFormat="1" applyFont="1" applyBorder="1" applyProtection="1">
      <alignment vertical="center"/>
      <protection locked="0"/>
    </xf>
    <xf numFmtId="3" fontId="3" fillId="0" borderId="37" xfId="0" applyNumberFormat="1" applyFont="1" applyBorder="1" applyProtection="1">
      <alignment vertical="center"/>
      <protection locked="0"/>
    </xf>
    <xf numFmtId="3" fontId="3" fillId="0" borderId="38" xfId="0" applyNumberFormat="1" applyFont="1" applyBorder="1" applyProtection="1">
      <alignment vertical="center"/>
      <protection locked="0"/>
    </xf>
    <xf numFmtId="3" fontId="3" fillId="0" borderId="2" xfId="0" applyNumberFormat="1" applyFont="1" applyBorder="1" applyProtection="1">
      <alignment vertical="center"/>
      <protection locked="0"/>
    </xf>
    <xf numFmtId="3" fontId="3" fillId="0" borderId="4" xfId="0" applyNumberFormat="1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3" fillId="0" borderId="22" xfId="1" applyFont="1" applyBorder="1" applyProtection="1">
      <alignment vertical="center"/>
      <protection locked="0"/>
    </xf>
    <xf numFmtId="38" fontId="3" fillId="0" borderId="1" xfId="1" applyFont="1" applyFill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38" fontId="3" fillId="0" borderId="4" xfId="1" applyFont="1" applyBorder="1" applyProtection="1">
      <alignment vertical="center"/>
      <protection locked="0"/>
    </xf>
    <xf numFmtId="0" fontId="3" fillId="0" borderId="4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8" fontId="3" fillId="3" borderId="37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3" borderId="11" xfId="0" applyNumberFormat="1" applyFont="1" applyFill="1" applyBorder="1" applyAlignment="1">
      <alignment horizontal="center" vertical="center"/>
    </xf>
    <xf numFmtId="38" fontId="3" fillId="3" borderId="21" xfId="0" applyNumberFormat="1" applyFont="1" applyFill="1" applyBorder="1" applyAlignment="1">
      <alignment horizontal="center" vertical="center"/>
    </xf>
  </cellXfs>
  <cellStyles count="1002"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1 5" xfId="7"/>
    <cellStyle name="20% - アクセント 1 6" xfId="8"/>
    <cellStyle name="20% - アクセント 1 7" xfId="9"/>
    <cellStyle name="20% - アクセント 2 2" xfId="10"/>
    <cellStyle name="20% - アクセント 2 2 2" xfId="11"/>
    <cellStyle name="20% - アクセント 2 2 3" xfId="12"/>
    <cellStyle name="20% - アクセント 2 3" xfId="13"/>
    <cellStyle name="20% - アクセント 2 4" xfId="14"/>
    <cellStyle name="20% - アクセント 2 5" xfId="15"/>
    <cellStyle name="20% - アクセント 2 6" xfId="16"/>
    <cellStyle name="20% - アクセント 2 7" xfId="17"/>
    <cellStyle name="20% - アクセント 3 2" xfId="18"/>
    <cellStyle name="20% - アクセント 3 2 2" xfId="19"/>
    <cellStyle name="20% - アクセント 3 2 3" xfId="20"/>
    <cellStyle name="20% - アクセント 3 3" xfId="21"/>
    <cellStyle name="20% - アクセント 3 4" xfId="22"/>
    <cellStyle name="20% - アクセント 3 5" xfId="23"/>
    <cellStyle name="20% - アクセント 3 6" xfId="24"/>
    <cellStyle name="20% - アクセント 3 7" xfId="25"/>
    <cellStyle name="20% - アクセント 4 2" xfId="26"/>
    <cellStyle name="20% - アクセント 4 2 2" xfId="27"/>
    <cellStyle name="20% - アクセント 4 2 3" xfId="28"/>
    <cellStyle name="20% - アクセント 4 3" xfId="29"/>
    <cellStyle name="20% - アクセント 4 4" xfId="30"/>
    <cellStyle name="20% - アクセント 4 5" xfId="31"/>
    <cellStyle name="20% - アクセント 4 6" xfId="32"/>
    <cellStyle name="20% - アクセント 4 7" xfId="33"/>
    <cellStyle name="20% - アクセント 5 2" xfId="34"/>
    <cellStyle name="20% - アクセント 5 3" xfId="35"/>
    <cellStyle name="20% - アクセント 5 4" xfId="36"/>
    <cellStyle name="20% - アクセント 5 5" xfId="37"/>
    <cellStyle name="20% - アクセント 5 6" xfId="38"/>
    <cellStyle name="20% - アクセント 5 7" xfId="39"/>
    <cellStyle name="20% - アクセント 6 2" xfId="40"/>
    <cellStyle name="20% - アクセント 6 2 2" xfId="41"/>
    <cellStyle name="20% - アクセント 6 2 3" xfId="42"/>
    <cellStyle name="20% - アクセント 6 3" xfId="43"/>
    <cellStyle name="20% - アクセント 6 4" xfId="44"/>
    <cellStyle name="20% - アクセント 6 5" xfId="45"/>
    <cellStyle name="20% - アクセント 6 6" xfId="46"/>
    <cellStyle name="20% - アクセント 6 7" xfId="47"/>
    <cellStyle name="40% - アクセント 1 2" xfId="48"/>
    <cellStyle name="40% - アクセント 1 2 2" xfId="49"/>
    <cellStyle name="40% - アクセント 1 2 3" xfId="50"/>
    <cellStyle name="40% - アクセント 1 3" xfId="51"/>
    <cellStyle name="40% - アクセント 1 4" xfId="52"/>
    <cellStyle name="40% - アクセント 1 5" xfId="53"/>
    <cellStyle name="40% - アクセント 1 6" xfId="54"/>
    <cellStyle name="40% - アクセント 1 7" xfId="55"/>
    <cellStyle name="40% - アクセント 2 2" xfId="56"/>
    <cellStyle name="40% - アクセント 2 3" xfId="57"/>
    <cellStyle name="40% - アクセント 2 4" xfId="58"/>
    <cellStyle name="40% - アクセント 2 5" xfId="59"/>
    <cellStyle name="40% - アクセント 2 6" xfId="60"/>
    <cellStyle name="40% - アクセント 2 7" xfId="61"/>
    <cellStyle name="40% - アクセント 3 2" xfId="62"/>
    <cellStyle name="40% - アクセント 3 2 2" xfId="63"/>
    <cellStyle name="40% - アクセント 3 2 3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3 7" xfId="69"/>
    <cellStyle name="40% - アクセント 4 2" xfId="70"/>
    <cellStyle name="40% - アクセント 4 2 2" xfId="71"/>
    <cellStyle name="40% - アクセント 4 2 3" xfId="72"/>
    <cellStyle name="40% - アクセント 4 3" xfId="73"/>
    <cellStyle name="40% - アクセント 4 4" xfId="74"/>
    <cellStyle name="40% - アクセント 4 5" xfId="75"/>
    <cellStyle name="40% - アクセント 4 6" xfId="76"/>
    <cellStyle name="40% - アクセント 4 7" xfId="77"/>
    <cellStyle name="40% - アクセント 5 2" xfId="78"/>
    <cellStyle name="40% - アクセント 5 3" xfId="79"/>
    <cellStyle name="40% - アクセント 5 4" xfId="80"/>
    <cellStyle name="40% - アクセント 5 5" xfId="81"/>
    <cellStyle name="40% - アクセント 5 6" xfId="82"/>
    <cellStyle name="40% - アクセント 5 7" xfId="83"/>
    <cellStyle name="40% - アクセント 6 2" xfId="84"/>
    <cellStyle name="40% - アクセント 6 2 2" xfId="85"/>
    <cellStyle name="40% - アクセント 6 2 3" xfId="86"/>
    <cellStyle name="40% - アクセント 6 3" xfId="87"/>
    <cellStyle name="40% - アクセント 6 4" xfId="88"/>
    <cellStyle name="40% - アクセント 6 5" xfId="89"/>
    <cellStyle name="40% - アクセント 6 6" xfId="90"/>
    <cellStyle name="40% - アクセント 6 7" xfId="91"/>
    <cellStyle name="60% - アクセント 1 2" xfId="92"/>
    <cellStyle name="60% - アクセント 1 2 2" xfId="93"/>
    <cellStyle name="60% - アクセント 1 2 3" xfId="94"/>
    <cellStyle name="60% - アクセント 1 3" xfId="95"/>
    <cellStyle name="60% - アクセント 1 4" xfId="96"/>
    <cellStyle name="60% - アクセント 1 5" xfId="97"/>
    <cellStyle name="60% - アクセント 1 6" xfId="98"/>
    <cellStyle name="60% - アクセント 1 7" xfId="99"/>
    <cellStyle name="60% - アクセント 2 2" xfId="100"/>
    <cellStyle name="60% - アクセント 2 3" xfId="101"/>
    <cellStyle name="60% - アクセント 2 4" xfId="102"/>
    <cellStyle name="60% - アクセント 2 5" xfId="103"/>
    <cellStyle name="60% - アクセント 2 6" xfId="104"/>
    <cellStyle name="60% - アクセント 2 7" xfId="105"/>
    <cellStyle name="60% - アクセント 3 2" xfId="106"/>
    <cellStyle name="60% - アクセント 3 2 2" xfId="107"/>
    <cellStyle name="60% - アクセント 3 2 3" xfId="108"/>
    <cellStyle name="60% - アクセント 3 3" xfId="109"/>
    <cellStyle name="60% - アクセント 3 4" xfId="110"/>
    <cellStyle name="60% - アクセント 3 5" xfId="111"/>
    <cellStyle name="60% - アクセント 3 6" xfId="112"/>
    <cellStyle name="60% - アクセント 3 7" xfId="113"/>
    <cellStyle name="60% - アクセント 4 2" xfId="114"/>
    <cellStyle name="60% - アクセント 4 2 2" xfId="115"/>
    <cellStyle name="60% - アクセント 4 2 3" xfId="116"/>
    <cellStyle name="60% - アクセント 4 3" xfId="117"/>
    <cellStyle name="60% - アクセント 4 4" xfId="118"/>
    <cellStyle name="60% - アクセント 4 5" xfId="119"/>
    <cellStyle name="60% - アクセント 4 6" xfId="120"/>
    <cellStyle name="60% - アクセント 4 7" xfId="121"/>
    <cellStyle name="60% - アクセント 5 2" xfId="122"/>
    <cellStyle name="60% - アクセント 5 3" xfId="123"/>
    <cellStyle name="60% - アクセント 5 4" xfId="124"/>
    <cellStyle name="60% - アクセント 5 5" xfId="125"/>
    <cellStyle name="60% - アクセント 5 6" xfId="126"/>
    <cellStyle name="60% - アクセント 5 7" xfId="127"/>
    <cellStyle name="60% - アクセント 6 2" xfId="128"/>
    <cellStyle name="60% - アクセント 6 2 2" xfId="129"/>
    <cellStyle name="60% - アクセント 6 2 3" xfId="130"/>
    <cellStyle name="60% - アクセント 6 3" xfId="131"/>
    <cellStyle name="60% - アクセント 6 4" xfId="132"/>
    <cellStyle name="60% - アクセント 6 5" xfId="133"/>
    <cellStyle name="60% - アクセント 6 6" xfId="134"/>
    <cellStyle name="60% - アクセント 6 7" xfId="135"/>
    <cellStyle name="Calc Currency (0)" xfId="136"/>
    <cellStyle name="Calc Currency (0) 2" xfId="137"/>
    <cellStyle name="Comma_Full Year FY96" xfId="138"/>
    <cellStyle name="Currency [0]_Full Year FY96" xfId="139"/>
    <cellStyle name="Currency_Full Year FY96" xfId="140"/>
    <cellStyle name="entry" xfId="141"/>
    <cellStyle name="entry 2" xfId="142"/>
    <cellStyle name="Header1" xfId="143"/>
    <cellStyle name="Header1 2" xfId="144"/>
    <cellStyle name="Header2" xfId="145"/>
    <cellStyle name="Header2 2" xfId="146"/>
    <cellStyle name="Normal_#18-Internet" xfId="147"/>
    <cellStyle name="price" xfId="148"/>
    <cellStyle name="price 2" xfId="149"/>
    <cellStyle name="revised" xfId="150"/>
    <cellStyle name="revised 2" xfId="151"/>
    <cellStyle name="section" xfId="152"/>
    <cellStyle name="section 2" xfId="153"/>
    <cellStyle name="title" xfId="154"/>
    <cellStyle name="title 2" xfId="155"/>
    <cellStyle name="アクセント 1 2" xfId="156"/>
    <cellStyle name="アクセント 1 2 2" xfId="157"/>
    <cellStyle name="アクセント 1 2 3" xfId="158"/>
    <cellStyle name="アクセント 1 3" xfId="159"/>
    <cellStyle name="アクセント 1 4" xfId="160"/>
    <cellStyle name="アクセント 1 5" xfId="161"/>
    <cellStyle name="アクセント 1 6" xfId="162"/>
    <cellStyle name="アクセント 1 7" xfId="163"/>
    <cellStyle name="アクセント 2 2" xfId="164"/>
    <cellStyle name="アクセント 2 3" xfId="165"/>
    <cellStyle name="アクセント 2 4" xfId="166"/>
    <cellStyle name="アクセント 2 5" xfId="167"/>
    <cellStyle name="アクセント 2 6" xfId="168"/>
    <cellStyle name="アクセント 2 7" xfId="169"/>
    <cellStyle name="アクセント 3 2" xfId="170"/>
    <cellStyle name="アクセント 3 3" xfId="171"/>
    <cellStyle name="アクセント 3 4" xfId="172"/>
    <cellStyle name="アクセント 3 5" xfId="173"/>
    <cellStyle name="アクセント 3 6" xfId="174"/>
    <cellStyle name="アクセント 3 7" xfId="175"/>
    <cellStyle name="アクセント 4 2" xfId="176"/>
    <cellStyle name="アクセント 4 2 2" xfId="177"/>
    <cellStyle name="アクセント 4 2 3" xfId="178"/>
    <cellStyle name="アクセント 4 3" xfId="179"/>
    <cellStyle name="アクセント 4 4" xfId="180"/>
    <cellStyle name="アクセント 4 5" xfId="181"/>
    <cellStyle name="アクセント 4 6" xfId="182"/>
    <cellStyle name="アクセント 4 7" xfId="183"/>
    <cellStyle name="アクセント 5 2" xfId="184"/>
    <cellStyle name="アクセント 5 3" xfId="185"/>
    <cellStyle name="アクセント 5 4" xfId="186"/>
    <cellStyle name="アクセント 5 5" xfId="187"/>
    <cellStyle name="アクセント 5 6" xfId="188"/>
    <cellStyle name="アクセント 5 7" xfId="189"/>
    <cellStyle name="アクセント 6 2" xfId="190"/>
    <cellStyle name="アクセント 6 3" xfId="191"/>
    <cellStyle name="アクセント 6 4" xfId="192"/>
    <cellStyle name="アクセント 6 5" xfId="193"/>
    <cellStyle name="アクセント 6 6" xfId="194"/>
    <cellStyle name="アクセント 6 7" xfId="195"/>
    <cellStyle name="タイトル 2" xfId="196"/>
    <cellStyle name="タイトル 2 2" xfId="197"/>
    <cellStyle name="タイトル 2 3" xfId="198"/>
    <cellStyle name="タイトル 3" xfId="199"/>
    <cellStyle name="タイトル 4" xfId="200"/>
    <cellStyle name="タイトル 5" xfId="201"/>
    <cellStyle name="タイトル 6" xfId="202"/>
    <cellStyle name="タイトル 7" xfId="203"/>
    <cellStyle name="チェック セル 2" xfId="204"/>
    <cellStyle name="チェック セル 3" xfId="205"/>
    <cellStyle name="チェック セル 4" xfId="206"/>
    <cellStyle name="チェック セル 5" xfId="207"/>
    <cellStyle name="チェック セル 6" xfId="208"/>
    <cellStyle name="チェック セル 7" xfId="209"/>
    <cellStyle name="どちらでもない 2" xfId="210"/>
    <cellStyle name="どちらでもない 3" xfId="211"/>
    <cellStyle name="どちらでもない 4" xfId="212"/>
    <cellStyle name="どちらでもない 5" xfId="213"/>
    <cellStyle name="どちらでもない 6" xfId="214"/>
    <cellStyle name="どちらでもない 7" xfId="215"/>
    <cellStyle name="パーセント 2" xfId="216"/>
    <cellStyle name="パーセント 2 2" xfId="217"/>
    <cellStyle name="パーセント 2 2 2" xfId="218"/>
    <cellStyle name="パーセント 2 2 2 2" xfId="219"/>
    <cellStyle name="パーセント 2 2 2 3" xfId="220"/>
    <cellStyle name="パーセント 2 2 3" xfId="221"/>
    <cellStyle name="パーセント 2 2 4" xfId="222"/>
    <cellStyle name="パーセント 2 3" xfId="223"/>
    <cellStyle name="パーセント 2 4" xfId="224"/>
    <cellStyle name="パーセント 2 5" xfId="225"/>
    <cellStyle name="パーセント 2 6" xfId="226"/>
    <cellStyle name="パーセント 3" xfId="227"/>
    <cellStyle name="ハイパーリンク 2" xfId="228"/>
    <cellStyle name="ハイパーリンク 3" xfId="229"/>
    <cellStyle name="ハイパーリンク 4" xfId="230"/>
    <cellStyle name="ハイパーリンク 5" xfId="231"/>
    <cellStyle name="メモ 10" xfId="232"/>
    <cellStyle name="メモ 10 2" xfId="233"/>
    <cellStyle name="メモ 10 2 2" xfId="862"/>
    <cellStyle name="メモ 10 3" xfId="234"/>
    <cellStyle name="メモ 10 3 2" xfId="863"/>
    <cellStyle name="メモ 10 4" xfId="861"/>
    <cellStyle name="メモ 11" xfId="235"/>
    <cellStyle name="メモ 11 2" xfId="236"/>
    <cellStyle name="メモ 11 2 2" xfId="865"/>
    <cellStyle name="メモ 11 3" xfId="864"/>
    <cellStyle name="メモ 2" xfId="237"/>
    <cellStyle name="メモ 2 2" xfId="238"/>
    <cellStyle name="メモ 2 2 2" xfId="239"/>
    <cellStyle name="メモ 2 2 2 2" xfId="868"/>
    <cellStyle name="メモ 2 2 3" xfId="240"/>
    <cellStyle name="メモ 2 2 3 2" xfId="869"/>
    <cellStyle name="メモ 2 2 4" xfId="241"/>
    <cellStyle name="メモ 2 2 4 2" xfId="870"/>
    <cellStyle name="メモ 2 2 5" xfId="867"/>
    <cellStyle name="メモ 2 3" xfId="242"/>
    <cellStyle name="メモ 2 3 2" xfId="243"/>
    <cellStyle name="メモ 2 3 2 2" xfId="872"/>
    <cellStyle name="メモ 2 3 3" xfId="244"/>
    <cellStyle name="メモ 2 3 3 2" xfId="873"/>
    <cellStyle name="メモ 2 3 4" xfId="871"/>
    <cellStyle name="メモ 2 4" xfId="245"/>
    <cellStyle name="メモ 2 4 2" xfId="874"/>
    <cellStyle name="メモ 2 5" xfId="246"/>
    <cellStyle name="メモ 2 5 2" xfId="875"/>
    <cellStyle name="メモ 2 6" xfId="866"/>
    <cellStyle name="メモ 3" xfId="247"/>
    <cellStyle name="メモ 3 2" xfId="248"/>
    <cellStyle name="メモ 3 2 2" xfId="249"/>
    <cellStyle name="メモ 3 2 2 2" xfId="878"/>
    <cellStyle name="メモ 3 2 3" xfId="250"/>
    <cellStyle name="メモ 3 2 3 2" xfId="879"/>
    <cellStyle name="メモ 3 2 4" xfId="251"/>
    <cellStyle name="メモ 3 2 4 2" xfId="880"/>
    <cellStyle name="メモ 3 2 5" xfId="877"/>
    <cellStyle name="メモ 3 3" xfId="252"/>
    <cellStyle name="メモ 3 3 2" xfId="253"/>
    <cellStyle name="メモ 3 3 2 2" xfId="882"/>
    <cellStyle name="メモ 3 3 3" xfId="254"/>
    <cellStyle name="メモ 3 3 3 2" xfId="883"/>
    <cellStyle name="メモ 3 3 4" xfId="881"/>
    <cellStyle name="メモ 3 4" xfId="255"/>
    <cellStyle name="メモ 3 4 2" xfId="884"/>
    <cellStyle name="メモ 3 5" xfId="256"/>
    <cellStyle name="メモ 3 5 2" xfId="885"/>
    <cellStyle name="メモ 3 6" xfId="876"/>
    <cellStyle name="メモ 4" xfId="257"/>
    <cellStyle name="メモ 4 2" xfId="258"/>
    <cellStyle name="メモ 4 2 2" xfId="259"/>
    <cellStyle name="メモ 4 2 2 2" xfId="888"/>
    <cellStyle name="メモ 4 2 3" xfId="260"/>
    <cellStyle name="メモ 4 2 3 2" xfId="889"/>
    <cellStyle name="メモ 4 2 4" xfId="261"/>
    <cellStyle name="メモ 4 2 4 2" xfId="890"/>
    <cellStyle name="メモ 4 2 5" xfId="887"/>
    <cellStyle name="メモ 4 3" xfId="262"/>
    <cellStyle name="メモ 4 3 2" xfId="263"/>
    <cellStyle name="メモ 4 3 2 2" xfId="892"/>
    <cellStyle name="メモ 4 3 3" xfId="264"/>
    <cellStyle name="メモ 4 3 3 2" xfId="893"/>
    <cellStyle name="メモ 4 3 4" xfId="891"/>
    <cellStyle name="メモ 4 4" xfId="265"/>
    <cellStyle name="メモ 4 4 2" xfId="894"/>
    <cellStyle name="メモ 4 5" xfId="266"/>
    <cellStyle name="メモ 4 5 2" xfId="895"/>
    <cellStyle name="メモ 4 6" xfId="886"/>
    <cellStyle name="メモ 5" xfId="267"/>
    <cellStyle name="メモ 5 2" xfId="268"/>
    <cellStyle name="メモ 5 2 2" xfId="269"/>
    <cellStyle name="メモ 5 2 2 2" xfId="898"/>
    <cellStyle name="メモ 5 2 3" xfId="270"/>
    <cellStyle name="メモ 5 2 3 2" xfId="899"/>
    <cellStyle name="メモ 5 2 4" xfId="271"/>
    <cellStyle name="メモ 5 2 4 2" xfId="900"/>
    <cellStyle name="メモ 5 2 5" xfId="897"/>
    <cellStyle name="メモ 5 3" xfId="272"/>
    <cellStyle name="メモ 5 3 2" xfId="273"/>
    <cellStyle name="メモ 5 3 2 2" xfId="902"/>
    <cellStyle name="メモ 5 3 3" xfId="274"/>
    <cellStyle name="メモ 5 3 3 2" xfId="903"/>
    <cellStyle name="メモ 5 3 4" xfId="901"/>
    <cellStyle name="メモ 5 4" xfId="275"/>
    <cellStyle name="メモ 5 4 2" xfId="904"/>
    <cellStyle name="メモ 5 5" xfId="276"/>
    <cellStyle name="メモ 5 5 2" xfId="905"/>
    <cellStyle name="メモ 5 6" xfId="896"/>
    <cellStyle name="メモ 6" xfId="277"/>
    <cellStyle name="メモ 6 2" xfId="278"/>
    <cellStyle name="メモ 6 2 2" xfId="279"/>
    <cellStyle name="メモ 6 2 2 2" xfId="908"/>
    <cellStyle name="メモ 6 2 3" xfId="280"/>
    <cellStyle name="メモ 6 2 3 2" xfId="909"/>
    <cellStyle name="メモ 6 2 4" xfId="907"/>
    <cellStyle name="メモ 6 3" xfId="281"/>
    <cellStyle name="メモ 6 3 2" xfId="910"/>
    <cellStyle name="メモ 6 4" xfId="282"/>
    <cellStyle name="メモ 6 4 2" xfId="911"/>
    <cellStyle name="メモ 6 5" xfId="906"/>
    <cellStyle name="メモ 7" xfId="283"/>
    <cellStyle name="メモ 7 2" xfId="912"/>
    <cellStyle name="メモ 8" xfId="284"/>
    <cellStyle name="メモ 8 2" xfId="913"/>
    <cellStyle name="メモ 9" xfId="285"/>
    <cellStyle name="メモ 9 2" xfId="286"/>
    <cellStyle name="メモ 9 2 2" xfId="915"/>
    <cellStyle name="メモ 9 3" xfId="287"/>
    <cellStyle name="メモ 9 3 2" xfId="916"/>
    <cellStyle name="メモ 9 4" xfId="288"/>
    <cellStyle name="メモ 9 4 2" xfId="917"/>
    <cellStyle name="メモ 9 5" xfId="914"/>
    <cellStyle name="リンク セル 2" xfId="289"/>
    <cellStyle name="リンク セル 3" xfId="290"/>
    <cellStyle name="リンク セル 4" xfId="291"/>
    <cellStyle name="リンク セル 5" xfId="292"/>
    <cellStyle name="リンク セル 6" xfId="293"/>
    <cellStyle name="リンク セル 7" xfId="294"/>
    <cellStyle name="悪い 2" xfId="295"/>
    <cellStyle name="悪い 3" xfId="296"/>
    <cellStyle name="悪い 4" xfId="297"/>
    <cellStyle name="悪い 5" xfId="298"/>
    <cellStyle name="悪い 6" xfId="299"/>
    <cellStyle name="悪い 7" xfId="300"/>
    <cellStyle name="計算 2" xfId="301"/>
    <cellStyle name="計算 2 2" xfId="302"/>
    <cellStyle name="計算 2 2 2" xfId="303"/>
    <cellStyle name="計算 2 2 2 2" xfId="304"/>
    <cellStyle name="計算 2 2 2 2 2" xfId="921"/>
    <cellStyle name="計算 2 2 2 3" xfId="920"/>
    <cellStyle name="計算 2 2 3" xfId="305"/>
    <cellStyle name="計算 2 2 3 2" xfId="922"/>
    <cellStyle name="計算 2 2 4" xfId="919"/>
    <cellStyle name="計算 2 3" xfId="306"/>
    <cellStyle name="計算 2 3 2" xfId="307"/>
    <cellStyle name="計算 2 3 2 2" xfId="924"/>
    <cellStyle name="計算 2 3 3" xfId="923"/>
    <cellStyle name="計算 2 4" xfId="308"/>
    <cellStyle name="計算 2 4 2" xfId="925"/>
    <cellStyle name="計算 2 5" xfId="309"/>
    <cellStyle name="計算 2 5 2" xfId="926"/>
    <cellStyle name="計算 2 6" xfId="918"/>
    <cellStyle name="計算 3" xfId="310"/>
    <cellStyle name="計算 3 2" xfId="311"/>
    <cellStyle name="計算 3 2 2" xfId="312"/>
    <cellStyle name="計算 3 2 2 2" xfId="929"/>
    <cellStyle name="計算 3 2 3" xfId="928"/>
    <cellStyle name="計算 3 3" xfId="313"/>
    <cellStyle name="計算 3 3 2" xfId="930"/>
    <cellStyle name="計算 3 4" xfId="927"/>
    <cellStyle name="計算 4" xfId="314"/>
    <cellStyle name="計算 4 2" xfId="315"/>
    <cellStyle name="計算 4 2 2" xfId="316"/>
    <cellStyle name="計算 4 2 2 2" xfId="933"/>
    <cellStyle name="計算 4 2 3" xfId="932"/>
    <cellStyle name="計算 4 3" xfId="317"/>
    <cellStyle name="計算 4 3 2" xfId="934"/>
    <cellStyle name="計算 4 4" xfId="931"/>
    <cellStyle name="計算 5" xfId="318"/>
    <cellStyle name="計算 5 2" xfId="319"/>
    <cellStyle name="計算 5 2 2" xfId="936"/>
    <cellStyle name="計算 5 3" xfId="935"/>
    <cellStyle name="計算 6" xfId="320"/>
    <cellStyle name="計算 6 2" xfId="937"/>
    <cellStyle name="計算 7" xfId="321"/>
    <cellStyle name="計算 7 2" xfId="938"/>
    <cellStyle name="警告文 2" xfId="322"/>
    <cellStyle name="警告文 3" xfId="323"/>
    <cellStyle name="警告文 4" xfId="324"/>
    <cellStyle name="警告文 5" xfId="325"/>
    <cellStyle name="警告文 6" xfId="326"/>
    <cellStyle name="警告文 7" xfId="327"/>
    <cellStyle name="桁区切り" xfId="1" builtinId="6"/>
    <cellStyle name="桁区切り 10" xfId="328"/>
    <cellStyle name="桁区切り 11" xfId="329"/>
    <cellStyle name="桁区切り 12" xfId="330"/>
    <cellStyle name="桁区切り 13" xfId="331"/>
    <cellStyle name="桁区切り 14" xfId="332"/>
    <cellStyle name="桁区切り 2" xfId="333"/>
    <cellStyle name="桁区切り 2 10" xfId="334"/>
    <cellStyle name="桁区切り 2 2" xfId="335"/>
    <cellStyle name="桁区切り 2 2 2" xfId="336"/>
    <cellStyle name="桁区切り 2 2 2 2" xfId="337"/>
    <cellStyle name="桁区切り 2 2 2 2 2" xfId="338"/>
    <cellStyle name="桁区切り 2 2 2 2 3" xfId="339"/>
    <cellStyle name="桁区切り 2 2 2 3" xfId="340"/>
    <cellStyle name="桁区切り 2 2 2 4" xfId="341"/>
    <cellStyle name="桁区切り 2 2 3" xfId="342"/>
    <cellStyle name="桁区切り 2 2 4" xfId="343"/>
    <cellStyle name="桁区切り 2 2 5" xfId="344"/>
    <cellStyle name="桁区切り 2 2 6" xfId="345"/>
    <cellStyle name="桁区切り 2 3" xfId="346"/>
    <cellStyle name="桁区切り 2 3 2" xfId="347"/>
    <cellStyle name="桁区切り 2 3 2 2" xfId="348"/>
    <cellStyle name="桁区切り 2 3 2 3" xfId="349"/>
    <cellStyle name="桁区切り 2 3 3" xfId="350"/>
    <cellStyle name="桁区切り 2 3 4" xfId="351"/>
    <cellStyle name="桁区切り 2 4" xfId="352"/>
    <cellStyle name="桁区切り 2 4 2" xfId="353"/>
    <cellStyle name="桁区切り 2 4 2 2" xfId="354"/>
    <cellStyle name="桁区切り 2 4 2 3" xfId="355"/>
    <cellStyle name="桁区切り 2 4 3" xfId="356"/>
    <cellStyle name="桁区切り 2 4 4" xfId="357"/>
    <cellStyle name="桁区切り 2 5" xfId="358"/>
    <cellStyle name="桁区切り 2 5 2" xfId="359"/>
    <cellStyle name="桁区切り 2 5 3" xfId="360"/>
    <cellStyle name="桁区切り 2 6" xfId="361"/>
    <cellStyle name="桁区切り 2 6 2" xfId="362"/>
    <cellStyle name="桁区切り 2 6 2 2" xfId="363"/>
    <cellStyle name="桁区切り 2 6 2 3" xfId="364"/>
    <cellStyle name="桁区切り 2 6 3" xfId="365"/>
    <cellStyle name="桁区切り 2 6 4" xfId="366"/>
    <cellStyle name="桁区切り 2 6 5" xfId="367"/>
    <cellStyle name="桁区切り 2 7" xfId="368"/>
    <cellStyle name="桁区切り 2 8" xfId="369"/>
    <cellStyle name="桁区切り 2 9" xfId="370"/>
    <cellStyle name="桁区切り 3" xfId="371"/>
    <cellStyle name="桁区切り 3 2" xfId="372"/>
    <cellStyle name="桁区切り 3 3" xfId="373"/>
    <cellStyle name="桁区切り 4" xfId="374"/>
    <cellStyle name="桁区切り 4 2" xfId="375"/>
    <cellStyle name="桁区切り 4 2 2" xfId="376"/>
    <cellStyle name="桁区切り 4 2 2 2" xfId="377"/>
    <cellStyle name="桁区切り 4 2 2 3" xfId="378"/>
    <cellStyle name="桁区切り 4 2 3" xfId="379"/>
    <cellStyle name="桁区切り 4 2 4" xfId="380"/>
    <cellStyle name="桁区切り 4 3" xfId="381"/>
    <cellStyle name="桁区切り 4 4" xfId="382"/>
    <cellStyle name="桁区切り 4 5" xfId="383"/>
    <cellStyle name="桁区切り 4 6" xfId="384"/>
    <cellStyle name="桁区切り 5" xfId="385"/>
    <cellStyle name="桁区切り 5 2" xfId="386"/>
    <cellStyle name="桁区切り 5 2 2" xfId="387"/>
    <cellStyle name="桁区切り 5 2 3" xfId="388"/>
    <cellStyle name="桁区切り 5 3" xfId="389"/>
    <cellStyle name="桁区切り 5 4" xfId="390"/>
    <cellStyle name="桁区切り 6" xfId="391"/>
    <cellStyle name="桁区切り 6 2" xfId="392"/>
    <cellStyle name="桁区切り 6 2 2" xfId="393"/>
    <cellStyle name="桁区切り 6 2 3" xfId="394"/>
    <cellStyle name="桁区切り 6 3" xfId="395"/>
    <cellStyle name="桁区切り 6 3 2" xfId="396"/>
    <cellStyle name="桁区切り 6 3 3" xfId="397"/>
    <cellStyle name="桁区切り 6 4" xfId="398"/>
    <cellStyle name="桁区切り 6 5" xfId="399"/>
    <cellStyle name="桁区切り 6 6" xfId="400"/>
    <cellStyle name="桁区切り 7" xfId="401"/>
    <cellStyle name="桁区切り 7 2" xfId="402"/>
    <cellStyle name="桁区切り 7 3" xfId="403"/>
    <cellStyle name="桁区切り 8" xfId="404"/>
    <cellStyle name="桁区切り 8 10" xfId="405"/>
    <cellStyle name="桁区切り 8 11" xfId="406"/>
    <cellStyle name="桁区切り 8 2" xfId="407"/>
    <cellStyle name="桁区切り 8 2 2" xfId="408"/>
    <cellStyle name="桁区切り 8 2 2 2" xfId="409"/>
    <cellStyle name="桁区切り 8 2 2 2 2" xfId="410"/>
    <cellStyle name="桁区切り 8 2 2 2 2 2" xfId="411"/>
    <cellStyle name="桁区切り 8 2 2 2 2 2 2" xfId="412"/>
    <cellStyle name="桁区切り 8 2 2 2 2 3" xfId="413"/>
    <cellStyle name="桁区切り 8 2 2 2 3" xfId="414"/>
    <cellStyle name="桁区切り 8 2 2 2 4" xfId="415"/>
    <cellStyle name="桁区切り 8 2 2 2 5" xfId="416"/>
    <cellStyle name="桁区切り 8 2 2 2 5 2" xfId="417"/>
    <cellStyle name="桁区切り 8 2 2 3" xfId="418"/>
    <cellStyle name="桁区切り 8 2 2 3 2" xfId="419"/>
    <cellStyle name="桁区切り 8 2 2 3 2 2" xfId="420"/>
    <cellStyle name="桁区切り 8 2 2 4" xfId="421"/>
    <cellStyle name="桁区切り 8 2 2 4 2" xfId="422"/>
    <cellStyle name="桁区切り 8 2 2 4 3" xfId="423"/>
    <cellStyle name="桁区切り 8 2 2 4 3 2" xfId="424"/>
    <cellStyle name="桁区切り 8 2 2 4 4" xfId="425"/>
    <cellStyle name="桁区切り 8 2 2 5" xfId="426"/>
    <cellStyle name="桁区切り 8 2 2 5 2" xfId="427"/>
    <cellStyle name="桁区切り 8 2 2 6" xfId="428"/>
    <cellStyle name="桁区切り 8 2 2 7" xfId="429"/>
    <cellStyle name="桁区切り 8 2 3" xfId="430"/>
    <cellStyle name="桁区切り 8 2 3 2" xfId="431"/>
    <cellStyle name="桁区切り 8 2 3 2 2" xfId="432"/>
    <cellStyle name="桁区切り 8 2 3 2 2 2" xfId="433"/>
    <cellStyle name="桁区切り 8 2 3 2 3" xfId="434"/>
    <cellStyle name="桁区切り 8 2 3 3" xfId="435"/>
    <cellStyle name="桁区切り 8 2 3 4" xfId="436"/>
    <cellStyle name="桁区切り 8 2 3 5" xfId="437"/>
    <cellStyle name="桁区切り 8 2 3 5 2" xfId="438"/>
    <cellStyle name="桁区切り 8 2 4" xfId="439"/>
    <cellStyle name="桁区切り 8 2 4 2" xfId="440"/>
    <cellStyle name="桁区切り 8 2 4 2 2" xfId="441"/>
    <cellStyle name="桁区切り 8 2 5" xfId="442"/>
    <cellStyle name="桁区切り 8 2 5 2" xfId="443"/>
    <cellStyle name="桁区切り 8 2 5 3" xfId="444"/>
    <cellStyle name="桁区切り 8 2 5 3 2" xfId="445"/>
    <cellStyle name="桁区切り 8 2 5 4" xfId="446"/>
    <cellStyle name="桁区切り 8 2 6" xfId="447"/>
    <cellStyle name="桁区切り 8 2 6 2" xfId="448"/>
    <cellStyle name="桁区切り 8 2 7" xfId="449"/>
    <cellStyle name="桁区切り 8 2 8" xfId="450"/>
    <cellStyle name="桁区切り 8 3" xfId="451"/>
    <cellStyle name="桁区切り 8 3 2" xfId="452"/>
    <cellStyle name="桁区切り 8 3 2 2" xfId="453"/>
    <cellStyle name="桁区切り 8 3 2 2 2" xfId="454"/>
    <cellStyle name="桁区切り 8 3 2 2 2 2" xfId="455"/>
    <cellStyle name="桁区切り 8 3 2 2 2 2 2" xfId="456"/>
    <cellStyle name="桁区切り 8 3 2 2 2 3" xfId="457"/>
    <cellStyle name="桁区切り 8 3 2 2 3" xfId="458"/>
    <cellStyle name="桁区切り 8 3 2 2 4" xfId="459"/>
    <cellStyle name="桁区切り 8 3 2 2 5" xfId="460"/>
    <cellStyle name="桁区切り 8 3 2 2 5 2" xfId="461"/>
    <cellStyle name="桁区切り 8 3 2 3" xfId="462"/>
    <cellStyle name="桁区切り 8 3 2 3 2" xfId="463"/>
    <cellStyle name="桁区切り 8 3 2 3 2 2" xfId="464"/>
    <cellStyle name="桁区切り 8 3 2 4" xfId="465"/>
    <cellStyle name="桁区切り 8 3 2 4 2" xfId="466"/>
    <cellStyle name="桁区切り 8 3 2 4 3" xfId="467"/>
    <cellStyle name="桁区切り 8 3 2 4 3 2" xfId="468"/>
    <cellStyle name="桁区切り 8 3 2 4 4" xfId="469"/>
    <cellStyle name="桁区切り 8 3 2 5" xfId="470"/>
    <cellStyle name="桁区切り 8 3 2 5 2" xfId="471"/>
    <cellStyle name="桁区切り 8 3 2 6" xfId="472"/>
    <cellStyle name="桁区切り 8 3 2 7" xfId="473"/>
    <cellStyle name="桁区切り 8 3 3" xfId="474"/>
    <cellStyle name="桁区切り 8 3 3 2" xfId="475"/>
    <cellStyle name="桁区切り 8 3 3 2 2" xfId="476"/>
    <cellStyle name="桁区切り 8 3 3 2 2 2" xfId="477"/>
    <cellStyle name="桁区切り 8 3 3 2 3" xfId="478"/>
    <cellStyle name="桁区切り 8 3 3 3" xfId="479"/>
    <cellStyle name="桁区切り 8 3 3 4" xfId="480"/>
    <cellStyle name="桁区切り 8 3 3 5" xfId="481"/>
    <cellStyle name="桁区切り 8 3 3 5 2" xfId="482"/>
    <cellStyle name="桁区切り 8 3 4" xfId="483"/>
    <cellStyle name="桁区切り 8 3 4 2" xfId="484"/>
    <cellStyle name="桁区切り 8 3 4 2 2" xfId="485"/>
    <cellStyle name="桁区切り 8 3 5" xfId="486"/>
    <cellStyle name="桁区切り 8 3 5 2" xfId="487"/>
    <cellStyle name="桁区切り 8 3 5 3" xfId="488"/>
    <cellStyle name="桁区切り 8 3 5 3 2" xfId="489"/>
    <cellStyle name="桁区切り 8 3 5 4" xfId="490"/>
    <cellStyle name="桁区切り 8 3 6" xfId="491"/>
    <cellStyle name="桁区切り 8 3 6 2" xfId="492"/>
    <cellStyle name="桁区切り 8 3 7" xfId="493"/>
    <cellStyle name="桁区切り 8 3 8" xfId="494"/>
    <cellStyle name="桁区切り 8 4" xfId="495"/>
    <cellStyle name="桁区切り 8 4 2" xfId="496"/>
    <cellStyle name="桁区切り 8 4 2 2" xfId="497"/>
    <cellStyle name="桁区切り 8 4 2 2 2" xfId="498"/>
    <cellStyle name="桁区切り 8 4 2 2 2 2" xfId="499"/>
    <cellStyle name="桁区切り 8 4 2 2 3" xfId="500"/>
    <cellStyle name="桁区切り 8 4 2 3" xfId="501"/>
    <cellStyle name="桁区切り 8 4 2 4" xfId="502"/>
    <cellStyle name="桁区切り 8 4 2 5" xfId="503"/>
    <cellStyle name="桁区切り 8 4 2 5 2" xfId="504"/>
    <cellStyle name="桁区切り 8 4 3" xfId="505"/>
    <cellStyle name="桁区切り 8 4 3 2" xfId="506"/>
    <cellStyle name="桁区切り 8 4 3 2 2" xfId="507"/>
    <cellStyle name="桁区切り 8 4 4" xfId="508"/>
    <cellStyle name="桁区切り 8 4 4 2" xfId="509"/>
    <cellStyle name="桁区切り 8 4 4 3" xfId="510"/>
    <cellStyle name="桁区切り 8 4 4 3 2" xfId="511"/>
    <cellStyle name="桁区切り 8 4 4 4" xfId="512"/>
    <cellStyle name="桁区切り 8 4 5" xfId="513"/>
    <cellStyle name="桁区切り 8 4 5 2" xfId="514"/>
    <cellStyle name="桁区切り 8 4 6" xfId="515"/>
    <cellStyle name="桁区切り 8 4 7" xfId="516"/>
    <cellStyle name="桁区切り 8 5" xfId="517"/>
    <cellStyle name="桁区切り 8 6" xfId="518"/>
    <cellStyle name="桁区切り 8 6 2" xfId="519"/>
    <cellStyle name="桁区切り 8 6 2 2" xfId="520"/>
    <cellStyle name="桁区切り 8 6 2 2 2" xfId="521"/>
    <cellStyle name="桁区切り 8 6 2 3" xfId="522"/>
    <cellStyle name="桁区切り 8 6 3" xfId="523"/>
    <cellStyle name="桁区切り 8 6 4" xfId="524"/>
    <cellStyle name="桁区切り 8 6 5" xfId="525"/>
    <cellStyle name="桁区切り 8 6 5 2" xfId="526"/>
    <cellStyle name="桁区切り 8 7" xfId="527"/>
    <cellStyle name="桁区切り 8 7 2" xfId="528"/>
    <cellStyle name="桁区切り 8 7 2 2" xfId="529"/>
    <cellStyle name="桁区切り 8 8" xfId="530"/>
    <cellStyle name="桁区切り 8 8 2" xfId="531"/>
    <cellStyle name="桁区切り 8 8 3" xfId="532"/>
    <cellStyle name="桁区切り 8 8 3 2" xfId="533"/>
    <cellStyle name="桁区切り 8 8 4" xfId="534"/>
    <cellStyle name="桁区切り 8 9" xfId="535"/>
    <cellStyle name="桁区切り 8 9 2" xfId="536"/>
    <cellStyle name="桁区切り 9" xfId="537"/>
    <cellStyle name="桁区切り 9 2" xfId="538"/>
    <cellStyle name="桁区切り 9 2 2" xfId="539"/>
    <cellStyle name="桁区切り 9 2 2 2" xfId="540"/>
    <cellStyle name="桁区切り 9 2 2 2 2" xfId="541"/>
    <cellStyle name="桁区切り 9 2 2 3" xfId="542"/>
    <cellStyle name="桁区切り 9 2 2 4" xfId="543"/>
    <cellStyle name="桁区切り 9 2 3" xfId="544"/>
    <cellStyle name="桁区切り 9 2 3 2" xfId="545"/>
    <cellStyle name="桁区切り 9 2 3 2 2" xfId="546"/>
    <cellStyle name="桁区切り 9 2 4" xfId="547"/>
    <cellStyle name="桁区切り 9 2 4 2" xfId="548"/>
    <cellStyle name="桁区切り 9 2 4 3" xfId="549"/>
    <cellStyle name="桁区切り 9 2 5" xfId="550"/>
    <cellStyle name="桁区切り 9 2 6" xfId="551"/>
    <cellStyle name="桁区切り 9 2 7" xfId="552"/>
    <cellStyle name="桁区切り 9 3" xfId="553"/>
    <cellStyle name="桁区切り 9 4" xfId="554"/>
    <cellStyle name="桁区切り 9 4 2" xfId="555"/>
    <cellStyle name="桁区切り 9 4 2 2" xfId="556"/>
    <cellStyle name="桁区切り 9 4 3" xfId="557"/>
    <cellStyle name="桁区切り 9 4 4" xfId="558"/>
    <cellStyle name="桁区切り 9 5" xfId="559"/>
    <cellStyle name="桁区切り 9 5 2" xfId="560"/>
    <cellStyle name="桁区切り 9 5 2 2" xfId="561"/>
    <cellStyle name="桁区切り 9 6" xfId="562"/>
    <cellStyle name="桁区切り 9 6 2" xfId="563"/>
    <cellStyle name="桁区切り 9 6 3" xfId="564"/>
    <cellStyle name="桁区切り 9 7" xfId="565"/>
    <cellStyle name="桁区切り 9 8" xfId="566"/>
    <cellStyle name="桁区切り 9 9" xfId="567"/>
    <cellStyle name="見出し 1 2" xfId="568"/>
    <cellStyle name="見出し 1 2 2" xfId="569"/>
    <cellStyle name="見出し 1 2 3" xfId="570"/>
    <cellStyle name="見出し 1 3" xfId="571"/>
    <cellStyle name="見出し 1 4" xfId="572"/>
    <cellStyle name="見出し 1 5" xfId="573"/>
    <cellStyle name="見出し 1 6" xfId="574"/>
    <cellStyle name="見出し 1 7" xfId="575"/>
    <cellStyle name="見出し 2 2" xfId="576"/>
    <cellStyle name="見出し 2 2 2" xfId="577"/>
    <cellStyle name="見出し 2 2 3" xfId="578"/>
    <cellStyle name="見出し 2 3" xfId="579"/>
    <cellStyle name="見出し 2 4" xfId="580"/>
    <cellStyle name="見出し 2 5" xfId="581"/>
    <cellStyle name="見出し 2 6" xfId="582"/>
    <cellStyle name="見出し 2 7" xfId="583"/>
    <cellStyle name="見出し 3 2" xfId="584"/>
    <cellStyle name="見出し 3 2 2" xfId="585"/>
    <cellStyle name="見出し 3 2 2 2" xfId="586"/>
    <cellStyle name="見出し 3 2 3" xfId="587"/>
    <cellStyle name="見出し 3 2 4" xfId="588"/>
    <cellStyle name="見出し 3 3" xfId="589"/>
    <cellStyle name="見出し 3 3 2" xfId="590"/>
    <cellStyle name="見出し 3 4" xfId="591"/>
    <cellStyle name="見出し 3 4 2" xfId="592"/>
    <cellStyle name="見出し 3 5" xfId="593"/>
    <cellStyle name="見出し 3 5 2" xfId="594"/>
    <cellStyle name="見出し 3 6" xfId="595"/>
    <cellStyle name="見出し 3 7" xfId="596"/>
    <cellStyle name="見出し 4 2" xfId="597"/>
    <cellStyle name="見出し 4 2 2" xfId="598"/>
    <cellStyle name="見出し 4 2 3" xfId="599"/>
    <cellStyle name="見出し 4 3" xfId="600"/>
    <cellStyle name="見出し 4 4" xfId="601"/>
    <cellStyle name="見出し 4 5" xfId="602"/>
    <cellStyle name="見出し 4 6" xfId="603"/>
    <cellStyle name="見出し 4 7" xfId="604"/>
    <cellStyle name="集計 2" xfId="605"/>
    <cellStyle name="集計 2 2" xfId="606"/>
    <cellStyle name="集計 2 2 2" xfId="607"/>
    <cellStyle name="集計 2 2 2 2" xfId="608"/>
    <cellStyle name="集計 2 2 2 2 2" xfId="942"/>
    <cellStyle name="集計 2 2 2 3" xfId="941"/>
    <cellStyle name="集計 2 2 3" xfId="609"/>
    <cellStyle name="集計 2 2 3 2" xfId="943"/>
    <cellStyle name="集計 2 2 4" xfId="940"/>
    <cellStyle name="集計 2 3" xfId="610"/>
    <cellStyle name="集計 2 3 2" xfId="611"/>
    <cellStyle name="集計 2 3 2 2" xfId="945"/>
    <cellStyle name="集計 2 3 3" xfId="944"/>
    <cellStyle name="集計 2 4" xfId="612"/>
    <cellStyle name="集計 2 4 2" xfId="946"/>
    <cellStyle name="集計 2 5" xfId="613"/>
    <cellStyle name="集計 2 5 2" xfId="947"/>
    <cellStyle name="集計 2 6" xfId="939"/>
    <cellStyle name="集計 3" xfId="614"/>
    <cellStyle name="集計 3 2" xfId="615"/>
    <cellStyle name="集計 3 2 2" xfId="616"/>
    <cellStyle name="集計 3 2 2 2" xfId="950"/>
    <cellStyle name="集計 3 2 3" xfId="949"/>
    <cellStyle name="集計 3 3" xfId="617"/>
    <cellStyle name="集計 3 3 2" xfId="951"/>
    <cellStyle name="集計 3 4" xfId="948"/>
    <cellStyle name="集計 4" xfId="618"/>
    <cellStyle name="集計 4 2" xfId="619"/>
    <cellStyle name="集計 4 2 2" xfId="620"/>
    <cellStyle name="集計 4 2 2 2" xfId="954"/>
    <cellStyle name="集計 4 2 3" xfId="953"/>
    <cellStyle name="集計 4 3" xfId="621"/>
    <cellStyle name="集計 4 3 2" xfId="955"/>
    <cellStyle name="集計 4 4" xfId="952"/>
    <cellStyle name="集計 5" xfId="622"/>
    <cellStyle name="集計 5 2" xfId="623"/>
    <cellStyle name="集計 5 2 2" xfId="957"/>
    <cellStyle name="集計 5 3" xfId="956"/>
    <cellStyle name="集計 6" xfId="624"/>
    <cellStyle name="集計 6 2" xfId="958"/>
    <cellStyle name="集計 7" xfId="625"/>
    <cellStyle name="集計 7 2" xfId="959"/>
    <cellStyle name="出力 2" xfId="626"/>
    <cellStyle name="出力 2 2" xfId="627"/>
    <cellStyle name="出力 2 2 2" xfId="628"/>
    <cellStyle name="出力 2 2 2 2" xfId="629"/>
    <cellStyle name="出力 2 2 2 2 2" xfId="963"/>
    <cellStyle name="出力 2 2 2 3" xfId="962"/>
    <cellStyle name="出力 2 2 3" xfId="630"/>
    <cellStyle name="出力 2 2 3 2" xfId="964"/>
    <cellStyle name="出力 2 2 4" xfId="961"/>
    <cellStyle name="出力 2 3" xfId="631"/>
    <cellStyle name="出力 2 3 2" xfId="632"/>
    <cellStyle name="出力 2 3 2 2" xfId="966"/>
    <cellStyle name="出力 2 3 3" xfId="965"/>
    <cellStyle name="出力 2 4" xfId="633"/>
    <cellStyle name="出力 2 4 2" xfId="967"/>
    <cellStyle name="出力 2 5" xfId="634"/>
    <cellStyle name="出力 2 5 2" xfId="968"/>
    <cellStyle name="出力 2 6" xfId="960"/>
    <cellStyle name="出力 3" xfId="635"/>
    <cellStyle name="出力 3 2" xfId="636"/>
    <cellStyle name="出力 3 2 2" xfId="637"/>
    <cellStyle name="出力 3 2 2 2" xfId="971"/>
    <cellStyle name="出力 3 2 3" xfId="970"/>
    <cellStyle name="出力 3 3" xfId="638"/>
    <cellStyle name="出力 3 3 2" xfId="972"/>
    <cellStyle name="出力 3 4" xfId="969"/>
    <cellStyle name="出力 4" xfId="639"/>
    <cellStyle name="出力 4 2" xfId="640"/>
    <cellStyle name="出力 4 2 2" xfId="641"/>
    <cellStyle name="出力 4 2 2 2" xfId="975"/>
    <cellStyle name="出力 4 2 3" xfId="974"/>
    <cellStyle name="出力 4 3" xfId="642"/>
    <cellStyle name="出力 4 3 2" xfId="976"/>
    <cellStyle name="出力 4 4" xfId="973"/>
    <cellStyle name="出力 5" xfId="643"/>
    <cellStyle name="出力 5 2" xfId="644"/>
    <cellStyle name="出力 5 2 2" xfId="978"/>
    <cellStyle name="出力 5 3" xfId="977"/>
    <cellStyle name="出力 6" xfId="645"/>
    <cellStyle name="出力 6 2" xfId="979"/>
    <cellStyle name="出力 7" xfId="646"/>
    <cellStyle name="出力 7 2" xfId="980"/>
    <cellStyle name="説明文 2" xfId="647"/>
    <cellStyle name="説明文 3" xfId="648"/>
    <cellStyle name="説明文 4" xfId="649"/>
    <cellStyle name="説明文 5" xfId="650"/>
    <cellStyle name="説明文 6" xfId="651"/>
    <cellStyle name="説明文 7" xfId="652"/>
    <cellStyle name="入力 2" xfId="653"/>
    <cellStyle name="入力 2 2" xfId="654"/>
    <cellStyle name="入力 2 2 2" xfId="655"/>
    <cellStyle name="入力 2 2 2 2" xfId="656"/>
    <cellStyle name="入力 2 2 2 2 2" xfId="984"/>
    <cellStyle name="入力 2 2 2 3" xfId="983"/>
    <cellStyle name="入力 2 2 3" xfId="657"/>
    <cellStyle name="入力 2 2 3 2" xfId="985"/>
    <cellStyle name="入力 2 2 4" xfId="982"/>
    <cellStyle name="入力 2 3" xfId="658"/>
    <cellStyle name="入力 2 3 2" xfId="659"/>
    <cellStyle name="入力 2 3 2 2" xfId="987"/>
    <cellStyle name="入力 2 3 3" xfId="986"/>
    <cellStyle name="入力 2 4" xfId="660"/>
    <cellStyle name="入力 2 4 2" xfId="988"/>
    <cellStyle name="入力 2 5" xfId="661"/>
    <cellStyle name="入力 2 5 2" xfId="989"/>
    <cellStyle name="入力 2 6" xfId="981"/>
    <cellStyle name="入力 3" xfId="662"/>
    <cellStyle name="入力 3 2" xfId="663"/>
    <cellStyle name="入力 3 2 2" xfId="664"/>
    <cellStyle name="入力 3 2 2 2" xfId="992"/>
    <cellStyle name="入力 3 2 3" xfId="991"/>
    <cellStyle name="入力 3 3" xfId="665"/>
    <cellStyle name="入力 3 3 2" xfId="993"/>
    <cellStyle name="入力 3 4" xfId="990"/>
    <cellStyle name="入力 4" xfId="666"/>
    <cellStyle name="入力 4 2" xfId="667"/>
    <cellStyle name="入力 4 2 2" xfId="668"/>
    <cellStyle name="入力 4 2 2 2" xfId="996"/>
    <cellStyle name="入力 4 2 3" xfId="995"/>
    <cellStyle name="入力 4 3" xfId="669"/>
    <cellStyle name="入力 4 3 2" xfId="997"/>
    <cellStyle name="入力 4 4" xfId="994"/>
    <cellStyle name="入力 5" xfId="670"/>
    <cellStyle name="入力 5 2" xfId="671"/>
    <cellStyle name="入力 5 2 2" xfId="999"/>
    <cellStyle name="入力 5 3" xfId="998"/>
    <cellStyle name="入力 6" xfId="672"/>
    <cellStyle name="入力 6 2" xfId="1000"/>
    <cellStyle name="入力 7" xfId="673"/>
    <cellStyle name="入力 7 2" xfId="1001"/>
    <cellStyle name="標準" xfId="0" builtinId="0"/>
    <cellStyle name="標準 10" xfId="674"/>
    <cellStyle name="標準 11" xfId="675"/>
    <cellStyle name="標準 12" xfId="676"/>
    <cellStyle name="標準 13" xfId="677"/>
    <cellStyle name="標準 14" xfId="678"/>
    <cellStyle name="標準 2" xfId="679"/>
    <cellStyle name="標準 2 2" xfId="680"/>
    <cellStyle name="標準 2 2 2" xfId="681"/>
    <cellStyle name="標準 2 2 2 2" xfId="682"/>
    <cellStyle name="標準 2 2 3" xfId="683"/>
    <cellStyle name="標準 2 2 4" xfId="684"/>
    <cellStyle name="標準 2 3" xfId="685"/>
    <cellStyle name="標準 2 3 2" xfId="686"/>
    <cellStyle name="標準 2 3 3" xfId="687"/>
    <cellStyle name="標準 2 4" xfId="688"/>
    <cellStyle name="標準 2 5" xfId="689"/>
    <cellStyle name="標準 2 6" xfId="690"/>
    <cellStyle name="標準 3" xfId="691"/>
    <cellStyle name="標準 3 2" xfId="692"/>
    <cellStyle name="標準 3 2 2" xfId="693"/>
    <cellStyle name="標準 3 2 2 2" xfId="694"/>
    <cellStyle name="標準 3 2 3" xfId="695"/>
    <cellStyle name="標準 3 2 4" xfId="696"/>
    <cellStyle name="標準 3 3" xfId="697"/>
    <cellStyle name="標準 3 4" xfId="698"/>
    <cellStyle name="標準 39" xfId="699"/>
    <cellStyle name="標準 4" xfId="700"/>
    <cellStyle name="標準 40" xfId="701"/>
    <cellStyle name="標準 41" xfId="702"/>
    <cellStyle name="標準 42" xfId="703"/>
    <cellStyle name="標準 44" xfId="704"/>
    <cellStyle name="標準 45" xfId="705"/>
    <cellStyle name="標準 46" xfId="706"/>
    <cellStyle name="標準 47" xfId="707"/>
    <cellStyle name="標準 48" xfId="708"/>
    <cellStyle name="標準 49" xfId="709"/>
    <cellStyle name="標準 5" xfId="710"/>
    <cellStyle name="標準 5 2" xfId="711"/>
    <cellStyle name="標準 5 2 2" xfId="712"/>
    <cellStyle name="標準 5 2 3" xfId="713"/>
    <cellStyle name="標準 5 3" xfId="714"/>
    <cellStyle name="標準 5 4" xfId="715"/>
    <cellStyle name="標準 5 5" xfId="716"/>
    <cellStyle name="標準 50" xfId="717"/>
    <cellStyle name="標準 51" xfId="718"/>
    <cellStyle name="標準 52" xfId="719"/>
    <cellStyle name="標準 53" xfId="720"/>
    <cellStyle name="標準 54" xfId="721"/>
    <cellStyle name="標準 56" xfId="722"/>
    <cellStyle name="標準 57" xfId="723"/>
    <cellStyle name="標準 58" xfId="724"/>
    <cellStyle name="標準 59" xfId="725"/>
    <cellStyle name="標準 6" xfId="726"/>
    <cellStyle name="標準 7" xfId="727"/>
    <cellStyle name="標準 7 10" xfId="728"/>
    <cellStyle name="標準 7 11" xfId="729"/>
    <cellStyle name="標準 7 2" xfId="730"/>
    <cellStyle name="標準 7 2 2" xfId="731"/>
    <cellStyle name="標準 7 2 2 2" xfId="732"/>
    <cellStyle name="標準 7 2 2 2 2" xfId="733"/>
    <cellStyle name="標準 7 2 2 2 2 2" xfId="734"/>
    <cellStyle name="標準 7 2 2 2 2 2 2" xfId="735"/>
    <cellStyle name="標準 7 2 2 2 3" xfId="736"/>
    <cellStyle name="標準 7 2 2 2 3 2" xfId="737"/>
    <cellStyle name="標準 7 2 2 3" xfId="738"/>
    <cellStyle name="標準 7 2 2 3 2" xfId="739"/>
    <cellStyle name="標準 7 2 2 3 2 2" xfId="740"/>
    <cellStyle name="標準 7 2 2 4" xfId="741"/>
    <cellStyle name="標準 7 2 2 4 2" xfId="742"/>
    <cellStyle name="標準 7 2 2 4 2 2" xfId="743"/>
    <cellStyle name="標準 7 2 2 5" xfId="744"/>
    <cellStyle name="標準 7 2 2 5 2" xfId="745"/>
    <cellStyle name="標準 7 2 2 6" xfId="746"/>
    <cellStyle name="標準 7 2 2 7" xfId="747"/>
    <cellStyle name="標準 7 2 3" xfId="748"/>
    <cellStyle name="標準 7 2 3 2" xfId="749"/>
    <cellStyle name="標準 7 2 3 2 2" xfId="750"/>
    <cellStyle name="標準 7 2 3 2 2 2" xfId="751"/>
    <cellStyle name="標準 7 2 3 3" xfId="752"/>
    <cellStyle name="標準 7 2 3 3 2" xfId="753"/>
    <cellStyle name="標準 7 2 4" xfId="754"/>
    <cellStyle name="標準 7 2 4 2" xfId="755"/>
    <cellStyle name="標準 7 2 4 2 2" xfId="756"/>
    <cellStyle name="標準 7 2 5" xfId="757"/>
    <cellStyle name="標準 7 2 5 2" xfId="758"/>
    <cellStyle name="標準 7 2 5 2 2" xfId="759"/>
    <cellStyle name="標準 7 2 6" xfId="760"/>
    <cellStyle name="標準 7 2 6 2" xfId="761"/>
    <cellStyle name="標準 7 2 7" xfId="762"/>
    <cellStyle name="標準 7 2 8" xfId="763"/>
    <cellStyle name="標準 7 3" xfId="764"/>
    <cellStyle name="標準 7 3 2" xfId="765"/>
    <cellStyle name="標準 7 3 2 2" xfId="766"/>
    <cellStyle name="標準 7 3 2 2 2" xfId="767"/>
    <cellStyle name="標準 7 3 2 2 2 2" xfId="768"/>
    <cellStyle name="標準 7 3 2 2 2 2 2" xfId="769"/>
    <cellStyle name="標準 7 3 2 2 3" xfId="770"/>
    <cellStyle name="標準 7 3 2 2 3 2" xfId="771"/>
    <cellStyle name="標準 7 3 2 3" xfId="772"/>
    <cellStyle name="標準 7 3 2 3 2" xfId="773"/>
    <cellStyle name="標準 7 3 2 3 2 2" xfId="774"/>
    <cellStyle name="標準 7 3 2 4" xfId="775"/>
    <cellStyle name="標準 7 3 2 4 2" xfId="776"/>
    <cellStyle name="標準 7 3 2 4 2 2" xfId="777"/>
    <cellStyle name="標準 7 3 2 5" xfId="778"/>
    <cellStyle name="標準 7 3 2 5 2" xfId="779"/>
    <cellStyle name="標準 7 3 2 6" xfId="780"/>
    <cellStyle name="標準 7 3 2 7" xfId="781"/>
    <cellStyle name="標準 7 3 3" xfId="782"/>
    <cellStyle name="標準 7 3 3 2" xfId="783"/>
    <cellStyle name="標準 7 3 3 2 2" xfId="784"/>
    <cellStyle name="標準 7 3 3 2 2 2" xfId="785"/>
    <cellStyle name="標準 7 3 3 3" xfId="786"/>
    <cellStyle name="標準 7 3 3 3 2" xfId="787"/>
    <cellStyle name="標準 7 3 4" xfId="788"/>
    <cellStyle name="標準 7 3 4 2" xfId="789"/>
    <cellStyle name="標準 7 3 4 2 2" xfId="790"/>
    <cellStyle name="標準 7 3 5" xfId="791"/>
    <cellStyle name="標準 7 3 5 2" xfId="792"/>
    <cellStyle name="標準 7 3 5 2 2" xfId="793"/>
    <cellStyle name="標準 7 3 6" xfId="794"/>
    <cellStyle name="標準 7 3 6 2" xfId="795"/>
    <cellStyle name="標準 7 3 7" xfId="796"/>
    <cellStyle name="標準 7 3 8" xfId="797"/>
    <cellStyle name="標準 7 4" xfId="798"/>
    <cellStyle name="標準 7 4 2" xfId="799"/>
    <cellStyle name="標準 7 4 2 2" xfId="800"/>
    <cellStyle name="標準 7 4 2 2 2" xfId="801"/>
    <cellStyle name="標準 7 4 2 2 2 2" xfId="802"/>
    <cellStyle name="標準 7 4 2 3" xfId="803"/>
    <cellStyle name="標準 7 4 2 3 2" xfId="804"/>
    <cellStyle name="標準 7 4 3" xfId="805"/>
    <cellStyle name="標準 7 4 3 2" xfId="806"/>
    <cellStyle name="標準 7 4 3 2 2" xfId="807"/>
    <cellStyle name="標準 7 4 4" xfId="808"/>
    <cellStyle name="標準 7 4 4 2" xfId="809"/>
    <cellStyle name="標準 7 4 4 2 2" xfId="810"/>
    <cellStyle name="標準 7 4 5" xfId="811"/>
    <cellStyle name="標準 7 4 5 2" xfId="812"/>
    <cellStyle name="標準 7 4 6" xfId="813"/>
    <cellStyle name="標準 7 4 7" xfId="814"/>
    <cellStyle name="標準 7 5" xfId="815"/>
    <cellStyle name="標準 7 6" xfId="816"/>
    <cellStyle name="標準 7 6 2" xfId="817"/>
    <cellStyle name="標準 7 6 2 2" xfId="818"/>
    <cellStyle name="標準 7 6 2 2 2" xfId="819"/>
    <cellStyle name="標準 7 6 3" xfId="820"/>
    <cellStyle name="標準 7 6 3 2" xfId="821"/>
    <cellStyle name="標準 7 7" xfId="822"/>
    <cellStyle name="標準 7 7 2" xfId="823"/>
    <cellStyle name="標準 7 7 2 2" xfId="824"/>
    <cellStyle name="標準 7 8" xfId="825"/>
    <cellStyle name="標準 7 8 2" xfId="826"/>
    <cellStyle name="標準 7 8 2 2" xfId="827"/>
    <cellStyle name="標準 7 9" xfId="828"/>
    <cellStyle name="標準 7 9 2" xfId="829"/>
    <cellStyle name="標準 8" xfId="830"/>
    <cellStyle name="標準 8 2" xfId="831"/>
    <cellStyle name="標準 8 2 2" xfId="832"/>
    <cellStyle name="標準 8 2 2 2" xfId="833"/>
    <cellStyle name="標準 8 2 2 3" xfId="834"/>
    <cellStyle name="標準 8 2 3" xfId="835"/>
    <cellStyle name="標準 8 2 3 2" xfId="836"/>
    <cellStyle name="標準 8 2 3 2 2" xfId="837"/>
    <cellStyle name="標準 8 2 4" xfId="838"/>
    <cellStyle name="標準 8 2 5" xfId="839"/>
    <cellStyle name="標準 8 2 6" xfId="840"/>
    <cellStyle name="標準 8 2 7" xfId="841"/>
    <cellStyle name="標準 8 3" xfId="842"/>
    <cellStyle name="標準 8 4" xfId="843"/>
    <cellStyle name="標準 8 4 2" xfId="844"/>
    <cellStyle name="標準 8 4 3" xfId="845"/>
    <cellStyle name="標準 8 5" xfId="846"/>
    <cellStyle name="標準 8 5 2" xfId="847"/>
    <cellStyle name="標準 8 5 2 2" xfId="848"/>
    <cellStyle name="標準 8 6" xfId="849"/>
    <cellStyle name="標準 8 7" xfId="850"/>
    <cellStyle name="標準 8 8" xfId="851"/>
    <cellStyle name="標準 8 9" xfId="852"/>
    <cellStyle name="標準 9" xfId="853"/>
    <cellStyle name="未定義" xfId="854"/>
    <cellStyle name="良い 2" xfId="855"/>
    <cellStyle name="良い 3" xfId="856"/>
    <cellStyle name="良い 4" xfId="857"/>
    <cellStyle name="良い 5" xfId="858"/>
    <cellStyle name="良い 6" xfId="859"/>
    <cellStyle name="良い 7" xfId="86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00025" y="742950"/>
          <a:ext cx="5257800" cy="495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00025" y="742950"/>
          <a:ext cx="2990850" cy="495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00025" y="685800"/>
          <a:ext cx="2609850" cy="457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00025" y="742950"/>
          <a:ext cx="3705225" cy="495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zoomScaleNormal="100" workbookViewId="0"/>
  </sheetViews>
  <sheetFormatPr defaultRowHeight="20.100000000000001" customHeight="1" x14ac:dyDescent="0.15"/>
  <cols>
    <col min="1" max="1" width="2.625" style="2" customWidth="1"/>
    <col min="2" max="3" width="3.625" style="2" customWidth="1"/>
    <col min="4" max="4" width="59.875" style="2" customWidth="1"/>
    <col min="5" max="9" width="10.125" style="2" customWidth="1"/>
    <col min="10" max="10" width="12.625" style="2" customWidth="1"/>
    <col min="11" max="11" width="9" style="2"/>
    <col min="12" max="12" width="14.875" style="2" customWidth="1"/>
    <col min="13" max="16384" width="9" style="2"/>
  </cols>
  <sheetData>
    <row r="1" spans="2:10" s="1" customFormat="1" ht="20.100000000000001" customHeight="1" x14ac:dyDescent="0.15">
      <c r="B1" s="1" t="s">
        <v>26</v>
      </c>
    </row>
    <row r="2" spans="2:10" ht="20.100000000000001" customHeight="1" x14ac:dyDescent="0.15">
      <c r="J2" s="3" t="s">
        <v>71</v>
      </c>
    </row>
    <row r="3" spans="2:10" ht="20.100000000000001" customHeight="1" x14ac:dyDescent="0.15">
      <c r="B3" s="9"/>
      <c r="C3" s="15"/>
      <c r="D3" s="10" t="s">
        <v>8</v>
      </c>
      <c r="E3" s="11" t="s">
        <v>1</v>
      </c>
      <c r="F3" s="11" t="s">
        <v>2</v>
      </c>
      <c r="G3" s="11" t="s">
        <v>3</v>
      </c>
      <c r="H3" s="11" t="s">
        <v>4</v>
      </c>
      <c r="I3" s="48" t="s">
        <v>5</v>
      </c>
      <c r="J3" s="89" t="s">
        <v>7</v>
      </c>
    </row>
    <row r="4" spans="2:10" ht="20.100000000000001" customHeight="1" x14ac:dyDescent="0.15">
      <c r="B4" s="12" t="s">
        <v>0</v>
      </c>
      <c r="C4" s="16"/>
      <c r="D4" s="13"/>
      <c r="E4" s="14" t="s">
        <v>79</v>
      </c>
      <c r="F4" s="14" t="s">
        <v>80</v>
      </c>
      <c r="G4" s="14" t="s">
        <v>81</v>
      </c>
      <c r="H4" s="14" t="s">
        <v>82</v>
      </c>
      <c r="I4" s="49" t="s">
        <v>83</v>
      </c>
      <c r="J4" s="90"/>
    </row>
    <row r="5" spans="2:10" ht="20.100000000000001" customHeight="1" x14ac:dyDescent="0.15">
      <c r="B5" s="31" t="s">
        <v>25</v>
      </c>
      <c r="C5" s="5"/>
      <c r="D5" s="28"/>
      <c r="E5" s="37">
        <f>'様式-1'!D41</f>
        <v>1252439</v>
      </c>
      <c r="F5" s="37">
        <f>'様式-1'!E41</f>
        <v>1283648</v>
      </c>
      <c r="G5" s="37">
        <f>'様式-1'!F41</f>
        <v>1315787</v>
      </c>
      <c r="H5" s="37">
        <f>'様式-1'!G41</f>
        <v>1348876</v>
      </c>
      <c r="I5" s="37">
        <f>'様式-1'!H41</f>
        <v>1382928</v>
      </c>
      <c r="J5" s="32">
        <f t="shared" ref="J5:J25" si="0">SUM(E5:I5)</f>
        <v>6583678</v>
      </c>
    </row>
    <row r="6" spans="2:10" ht="20.100000000000001" customHeight="1" x14ac:dyDescent="0.15">
      <c r="B6" s="7"/>
      <c r="C6" s="70" t="s">
        <v>91</v>
      </c>
      <c r="D6" s="71"/>
      <c r="E6" s="37">
        <f>'様式-1'!D5</f>
        <v>918705</v>
      </c>
      <c r="F6" s="37">
        <f>'様式-1'!E5</f>
        <v>940108</v>
      </c>
      <c r="G6" s="37">
        <f>'様式-1'!F5</f>
        <v>962139</v>
      </c>
      <c r="H6" s="37">
        <f>'様式-1'!G5</f>
        <v>984811</v>
      </c>
      <c r="I6" s="37">
        <f>'様式-1'!H5</f>
        <v>1008127</v>
      </c>
      <c r="J6" s="32">
        <f t="shared" si="0"/>
        <v>4813890</v>
      </c>
    </row>
    <row r="7" spans="2:10" ht="20.100000000000001" customHeight="1" x14ac:dyDescent="0.15">
      <c r="B7" s="7"/>
      <c r="C7" s="8" t="s">
        <v>92</v>
      </c>
      <c r="D7" s="70"/>
      <c r="E7" s="37">
        <f>'様式-1'!D18</f>
        <v>246254</v>
      </c>
      <c r="F7" s="37">
        <f>'様式-1'!E18</f>
        <v>253888</v>
      </c>
      <c r="G7" s="37">
        <f>'様式-1'!F18</f>
        <v>261759</v>
      </c>
      <c r="H7" s="37">
        <f>'様式-1'!G18</f>
        <v>269873</v>
      </c>
      <c r="I7" s="37">
        <f>'様式-1'!H18</f>
        <v>278239</v>
      </c>
      <c r="J7" s="32">
        <f t="shared" si="0"/>
        <v>1310013</v>
      </c>
    </row>
    <row r="8" spans="2:10" ht="20.100000000000001" customHeight="1" x14ac:dyDescent="0.15">
      <c r="B8" s="7"/>
      <c r="C8" s="28" t="s">
        <v>93</v>
      </c>
      <c r="D8" s="70"/>
      <c r="E8" s="37">
        <f>'様式-1'!D23</f>
        <v>0</v>
      </c>
      <c r="F8" s="37">
        <f>'様式-1'!E23</f>
        <v>0</v>
      </c>
      <c r="G8" s="37">
        <f>'様式-1'!F23</f>
        <v>0</v>
      </c>
      <c r="H8" s="37">
        <f>'様式-1'!G23</f>
        <v>0</v>
      </c>
      <c r="I8" s="37">
        <f>'様式-1'!H23</f>
        <v>0</v>
      </c>
      <c r="J8" s="32">
        <f t="shared" si="0"/>
        <v>0</v>
      </c>
    </row>
    <row r="9" spans="2:10" ht="20.100000000000001" customHeight="1" x14ac:dyDescent="0.15">
      <c r="B9" s="7"/>
      <c r="C9" s="28" t="s">
        <v>94</v>
      </c>
      <c r="D9" s="70"/>
      <c r="E9" s="37">
        <f>'様式-1'!D28</f>
        <v>68935</v>
      </c>
      <c r="F9" s="37">
        <f>'様式-1'!E28</f>
        <v>70532</v>
      </c>
      <c r="G9" s="37">
        <f>'様式-1'!F28</f>
        <v>72177</v>
      </c>
      <c r="H9" s="37">
        <f>'様式-1'!G28</f>
        <v>73869</v>
      </c>
      <c r="I9" s="37">
        <f>'様式-1'!H28</f>
        <v>75609</v>
      </c>
      <c r="J9" s="32">
        <f t="shared" si="0"/>
        <v>361122</v>
      </c>
    </row>
    <row r="10" spans="2:10" ht="20.100000000000001" customHeight="1" x14ac:dyDescent="0.15">
      <c r="B10" s="7"/>
      <c r="C10" s="28" t="s">
        <v>95</v>
      </c>
      <c r="D10" s="70"/>
      <c r="E10" s="37">
        <f>'様式-1'!D33</f>
        <v>18545</v>
      </c>
      <c r="F10" s="37">
        <f>'様式-1'!E33</f>
        <v>19120</v>
      </c>
      <c r="G10" s="37">
        <f>'様式-1'!F33</f>
        <v>19712</v>
      </c>
      <c r="H10" s="37">
        <f>'様式-1'!G33</f>
        <v>20323</v>
      </c>
      <c r="I10" s="37">
        <f>'様式-1'!H33</f>
        <v>20953</v>
      </c>
      <c r="J10" s="32">
        <f t="shared" si="0"/>
        <v>98653</v>
      </c>
    </row>
    <row r="11" spans="2:10" ht="20.100000000000001" customHeight="1" x14ac:dyDescent="0.15">
      <c r="B11" s="8"/>
      <c r="C11" s="6" t="s">
        <v>96</v>
      </c>
      <c r="E11" s="34">
        <f>'様式-1'!D37</f>
        <v>0</v>
      </c>
      <c r="F11" s="34">
        <f>'様式-1'!E37</f>
        <v>0</v>
      </c>
      <c r="G11" s="34">
        <f>'様式-1'!F37</f>
        <v>0</v>
      </c>
      <c r="H11" s="34">
        <f>'様式-1'!G37</f>
        <v>0</v>
      </c>
      <c r="I11" s="34">
        <f>'様式-1'!H37</f>
        <v>0</v>
      </c>
      <c r="J11" s="32">
        <f t="shared" si="0"/>
        <v>0</v>
      </c>
    </row>
    <row r="12" spans="2:10" ht="20.100000000000001" customHeight="1" x14ac:dyDescent="0.15">
      <c r="B12" s="7" t="s">
        <v>97</v>
      </c>
      <c r="C12" s="5"/>
      <c r="D12" s="70"/>
      <c r="E12" s="72"/>
      <c r="F12" s="72"/>
      <c r="G12" s="72"/>
      <c r="H12" s="72"/>
      <c r="I12" s="72"/>
      <c r="J12" s="73"/>
    </row>
    <row r="13" spans="2:10" ht="20.100000000000001" customHeight="1" x14ac:dyDescent="0.15">
      <c r="B13" s="7"/>
      <c r="C13" s="31" t="s">
        <v>88</v>
      </c>
      <c r="D13" s="28"/>
      <c r="E13" s="37">
        <f>'様式-2'!D12</f>
        <v>0</v>
      </c>
      <c r="F13" s="37">
        <f>'様式-2'!E12</f>
        <v>0</v>
      </c>
      <c r="G13" s="37">
        <f>'様式-2'!F12</f>
        <v>0</v>
      </c>
      <c r="H13" s="37">
        <f>'様式-2'!G12</f>
        <v>0</v>
      </c>
      <c r="I13" s="37">
        <f>'様式-2'!H12</f>
        <v>0</v>
      </c>
      <c r="J13" s="32">
        <f t="shared" si="0"/>
        <v>0</v>
      </c>
    </row>
    <row r="14" spans="2:10" ht="20.100000000000001" customHeight="1" x14ac:dyDescent="0.15">
      <c r="B14" s="7"/>
      <c r="C14" s="7"/>
      <c r="D14" s="28" t="s">
        <v>6</v>
      </c>
      <c r="E14" s="37">
        <f>'様式-2'!D5</f>
        <v>0</v>
      </c>
      <c r="F14" s="37">
        <f>'様式-2'!E5</f>
        <v>0</v>
      </c>
      <c r="G14" s="37">
        <f>'様式-2'!F5</f>
        <v>0</v>
      </c>
      <c r="H14" s="37">
        <f>'様式-2'!G5</f>
        <v>0</v>
      </c>
      <c r="I14" s="37">
        <f>'様式-2'!H5</f>
        <v>0</v>
      </c>
      <c r="J14" s="32">
        <f t="shared" si="0"/>
        <v>0</v>
      </c>
    </row>
    <row r="15" spans="2:10" ht="20.100000000000001" customHeight="1" x14ac:dyDescent="0.15">
      <c r="B15" s="7"/>
      <c r="C15" s="7"/>
      <c r="D15" s="28" t="s">
        <v>10</v>
      </c>
      <c r="E15" s="37">
        <f>'様式-2'!D8</f>
        <v>0</v>
      </c>
      <c r="F15" s="37">
        <f>'様式-2'!E8</f>
        <v>0</v>
      </c>
      <c r="G15" s="37">
        <f>'様式-2'!F8</f>
        <v>0</v>
      </c>
      <c r="H15" s="37">
        <f>'様式-2'!G8</f>
        <v>0</v>
      </c>
      <c r="I15" s="37">
        <f>'様式-2'!H8</f>
        <v>0</v>
      </c>
      <c r="J15" s="32">
        <f t="shared" si="0"/>
        <v>0</v>
      </c>
    </row>
    <row r="16" spans="2:10" ht="20.100000000000001" customHeight="1" x14ac:dyDescent="0.15">
      <c r="B16" s="7"/>
      <c r="C16" s="7"/>
      <c r="D16" s="28" t="s">
        <v>11</v>
      </c>
      <c r="E16" s="37">
        <f>'様式-2'!D9</f>
        <v>0</v>
      </c>
      <c r="F16" s="37">
        <f>'様式-2'!E9</f>
        <v>0</v>
      </c>
      <c r="G16" s="37">
        <f>'様式-2'!F9</f>
        <v>0</v>
      </c>
      <c r="H16" s="37">
        <f>'様式-2'!G9</f>
        <v>0</v>
      </c>
      <c r="I16" s="37">
        <f>'様式-2'!H9</f>
        <v>0</v>
      </c>
      <c r="J16" s="32">
        <f t="shared" si="0"/>
        <v>0</v>
      </c>
    </row>
    <row r="17" spans="2:10" ht="20.100000000000001" customHeight="1" x14ac:dyDescent="0.15">
      <c r="B17" s="7"/>
      <c r="C17" s="31" t="s">
        <v>89</v>
      </c>
      <c r="D17" s="28"/>
      <c r="E17" s="37">
        <f>'様式-3'!E33</f>
        <v>0</v>
      </c>
      <c r="F17" s="37">
        <f>'様式-3'!F33</f>
        <v>0</v>
      </c>
      <c r="G17" s="37">
        <f>'様式-3'!G33</f>
        <v>0</v>
      </c>
      <c r="H17" s="37">
        <f>'様式-3'!H33</f>
        <v>0</v>
      </c>
      <c r="I17" s="37">
        <f>'様式-3'!I33</f>
        <v>0</v>
      </c>
      <c r="J17" s="32">
        <f t="shared" si="0"/>
        <v>0</v>
      </c>
    </row>
    <row r="18" spans="2:10" ht="20.100000000000001" customHeight="1" x14ac:dyDescent="0.15">
      <c r="B18" s="7"/>
      <c r="C18" s="7"/>
      <c r="D18" s="28" t="s">
        <v>6</v>
      </c>
      <c r="E18" s="37">
        <f>'様式-3'!E5</f>
        <v>0</v>
      </c>
      <c r="F18" s="37">
        <f>'様式-3'!F5</f>
        <v>0</v>
      </c>
      <c r="G18" s="37">
        <f>'様式-3'!G5</f>
        <v>0</v>
      </c>
      <c r="H18" s="37">
        <f>'様式-3'!H5</f>
        <v>0</v>
      </c>
      <c r="I18" s="37">
        <f>'様式-3'!I5</f>
        <v>0</v>
      </c>
      <c r="J18" s="32">
        <f t="shared" si="0"/>
        <v>0</v>
      </c>
    </row>
    <row r="19" spans="2:10" ht="20.100000000000001" customHeight="1" x14ac:dyDescent="0.15">
      <c r="B19" s="7"/>
      <c r="C19" s="7"/>
      <c r="D19" s="28" t="s">
        <v>10</v>
      </c>
      <c r="E19" s="37">
        <f>'様式-3'!E15</f>
        <v>0</v>
      </c>
      <c r="F19" s="37">
        <f>'様式-3'!F15</f>
        <v>0</v>
      </c>
      <c r="G19" s="37">
        <f>'様式-3'!G15</f>
        <v>0</v>
      </c>
      <c r="H19" s="37">
        <f>'様式-3'!H15</f>
        <v>0</v>
      </c>
      <c r="I19" s="37">
        <f>'様式-3'!I15</f>
        <v>0</v>
      </c>
      <c r="J19" s="32">
        <f t="shared" si="0"/>
        <v>0</v>
      </c>
    </row>
    <row r="20" spans="2:10" ht="20.100000000000001" customHeight="1" x14ac:dyDescent="0.15">
      <c r="B20" s="7"/>
      <c r="C20" s="7"/>
      <c r="D20" s="28" t="s">
        <v>24</v>
      </c>
      <c r="E20" s="94" t="s">
        <v>15</v>
      </c>
      <c r="F20" s="94"/>
      <c r="G20" s="94"/>
      <c r="H20" s="94"/>
      <c r="I20" s="94"/>
      <c r="J20" s="32">
        <f t="shared" si="0"/>
        <v>0</v>
      </c>
    </row>
    <row r="21" spans="2:10" ht="20.100000000000001" customHeight="1" x14ac:dyDescent="0.15">
      <c r="B21" s="7"/>
      <c r="C21" s="8"/>
      <c r="D21" s="28" t="s">
        <v>23</v>
      </c>
      <c r="E21" s="37">
        <f>'様式-3'!E17</f>
        <v>0</v>
      </c>
      <c r="F21" s="37">
        <f>'様式-3'!F17</f>
        <v>0</v>
      </c>
      <c r="G21" s="37">
        <f>'様式-3'!G17</f>
        <v>0</v>
      </c>
      <c r="H21" s="37">
        <f>'様式-3'!H17</f>
        <v>0</v>
      </c>
      <c r="I21" s="37">
        <f>'様式-3'!I17</f>
        <v>0</v>
      </c>
      <c r="J21" s="32">
        <f t="shared" si="0"/>
        <v>0</v>
      </c>
    </row>
    <row r="22" spans="2:10" ht="20.100000000000001" customHeight="1" thickBot="1" x14ac:dyDescent="0.2">
      <c r="B22" s="74"/>
      <c r="C22" s="5" t="s">
        <v>90</v>
      </c>
      <c r="D22" s="5"/>
      <c r="E22" s="58">
        <v>126588.14727272725</v>
      </c>
      <c r="F22" s="58">
        <v>128215.55613272724</v>
      </c>
      <c r="G22" s="58">
        <v>129896.66948510724</v>
      </c>
      <c r="H22" s="58">
        <v>131633.25957811577</v>
      </c>
      <c r="I22" s="58">
        <v>133427.1571441936</v>
      </c>
      <c r="J22" s="38">
        <f t="shared" si="0"/>
        <v>649760.78961287113</v>
      </c>
    </row>
    <row r="23" spans="2:10" ht="20.100000000000001" customHeight="1" thickTop="1" thickBot="1" x14ac:dyDescent="0.2">
      <c r="B23" s="91" t="s">
        <v>9</v>
      </c>
      <c r="C23" s="92"/>
      <c r="D23" s="93"/>
      <c r="E23" s="35">
        <f>E5+E13+E17+E22</f>
        <v>1379027.1472727272</v>
      </c>
      <c r="F23" s="35">
        <f>F5+F13+F17+F22</f>
        <v>1411863.5561327273</v>
      </c>
      <c r="G23" s="35">
        <f>G5+G13+G17+G22</f>
        <v>1445683.6694851073</v>
      </c>
      <c r="H23" s="35">
        <f>H5+H13+H17+H22</f>
        <v>1480509.2595781158</v>
      </c>
      <c r="I23" s="35">
        <f>I5+I13+I17+I22</f>
        <v>1516355.1571441935</v>
      </c>
      <c r="J23" s="36">
        <f t="shared" si="0"/>
        <v>7233438.7896128716</v>
      </c>
    </row>
    <row r="24" spans="2:10" ht="20.100000000000001" customHeight="1" thickTop="1" x14ac:dyDescent="0.15">
      <c r="B24" s="95" t="s">
        <v>48</v>
      </c>
      <c r="C24" s="96"/>
      <c r="D24" s="96"/>
      <c r="E24" s="35">
        <f>E5</f>
        <v>1252439</v>
      </c>
      <c r="F24" s="35">
        <f>F5</f>
        <v>1283648</v>
      </c>
      <c r="G24" s="35">
        <f>G5</f>
        <v>1315787</v>
      </c>
      <c r="H24" s="35">
        <f>H5</f>
        <v>1348876</v>
      </c>
      <c r="I24" s="35">
        <f>I5</f>
        <v>1382928</v>
      </c>
      <c r="J24" s="36">
        <f t="shared" si="0"/>
        <v>6583678</v>
      </c>
    </row>
    <row r="25" spans="2:10" ht="20.100000000000001" customHeight="1" x14ac:dyDescent="0.15">
      <c r="B25" s="87" t="s">
        <v>47</v>
      </c>
      <c r="C25" s="88"/>
      <c r="D25" s="88"/>
      <c r="E25" s="37">
        <f>E23-E24</f>
        <v>126588.14727272722</v>
      </c>
      <c r="F25" s="37">
        <f t="shared" ref="F25:I25" si="1">F23-F24</f>
        <v>128215.5561327273</v>
      </c>
      <c r="G25" s="37">
        <f t="shared" si="1"/>
        <v>129896.6694851073</v>
      </c>
      <c r="H25" s="37">
        <f t="shared" si="1"/>
        <v>131633.25957811577</v>
      </c>
      <c r="I25" s="37">
        <f t="shared" si="1"/>
        <v>133427.15714419354</v>
      </c>
      <c r="J25" s="39">
        <f t="shared" si="0"/>
        <v>649760.78961287113</v>
      </c>
    </row>
    <row r="26" spans="2:10" ht="5.0999999999999996" customHeight="1" x14ac:dyDescent="0.15"/>
    <row r="27" spans="2:10" ht="20.100000000000001" customHeight="1" x14ac:dyDescent="0.15">
      <c r="B27" s="2" t="s">
        <v>72</v>
      </c>
    </row>
  </sheetData>
  <mergeCells count="5">
    <mergeCell ref="B25:D25"/>
    <mergeCell ref="J3:J4"/>
    <mergeCell ref="B23:D23"/>
    <mergeCell ref="E20:I20"/>
    <mergeCell ref="B24:D2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zoomScaleNormal="100" workbookViewId="0"/>
  </sheetViews>
  <sheetFormatPr defaultRowHeight="20.100000000000001" customHeight="1" x14ac:dyDescent="0.15"/>
  <cols>
    <col min="1" max="1" width="2.625" style="2" customWidth="1"/>
    <col min="2" max="2" width="3.625" style="2" customWidth="1"/>
    <col min="3" max="3" width="51.5" style="2" customWidth="1"/>
    <col min="4" max="8" width="9.625" style="2" customWidth="1"/>
    <col min="9" max="9" width="12.625" style="2" customWidth="1"/>
    <col min="10" max="10" width="12.375" style="2" customWidth="1"/>
    <col min="11" max="13" width="5.75" style="61" customWidth="1"/>
    <col min="14" max="14" width="14.875" style="2" customWidth="1"/>
    <col min="15" max="16384" width="9" style="2"/>
  </cols>
  <sheetData>
    <row r="1" spans="2:13" s="1" customFormat="1" ht="20.100000000000001" customHeight="1" x14ac:dyDescent="0.15">
      <c r="B1" s="1" t="s">
        <v>27</v>
      </c>
      <c r="K1" s="61"/>
      <c r="L1" s="61"/>
      <c r="M1" s="61"/>
    </row>
    <row r="2" spans="2:13" ht="20.100000000000001" customHeight="1" x14ac:dyDescent="0.15">
      <c r="I2" s="3" t="s">
        <v>71</v>
      </c>
    </row>
    <row r="3" spans="2:13" ht="20.100000000000001" customHeight="1" x14ac:dyDescent="0.15">
      <c r="B3" s="9"/>
      <c r="C3" s="10" t="s">
        <v>8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99" t="s">
        <v>7</v>
      </c>
      <c r="J3" s="101" t="s">
        <v>28</v>
      </c>
      <c r="K3" s="102" t="s">
        <v>74</v>
      </c>
      <c r="L3" s="102"/>
      <c r="M3" s="102"/>
    </row>
    <row r="4" spans="2:13" ht="20.100000000000001" customHeight="1" x14ac:dyDescent="0.15">
      <c r="B4" s="12" t="s">
        <v>0</v>
      </c>
      <c r="C4" s="13"/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00"/>
      <c r="J4" s="100"/>
      <c r="K4" s="64" t="s">
        <v>75</v>
      </c>
      <c r="L4" s="64" t="s">
        <v>76</v>
      </c>
      <c r="M4" s="64" t="s">
        <v>77</v>
      </c>
    </row>
    <row r="5" spans="2:13" ht="20.100000000000001" customHeight="1" x14ac:dyDescent="0.15">
      <c r="B5" s="5" t="s">
        <v>91</v>
      </c>
      <c r="C5" s="6"/>
      <c r="D5" s="34">
        <f>SUM(D6:D17)</f>
        <v>918705</v>
      </c>
      <c r="E5" s="34">
        <f t="shared" ref="E5:H5" si="0">SUM(E6:E17)</f>
        <v>940108</v>
      </c>
      <c r="F5" s="34">
        <f t="shared" si="0"/>
        <v>962139</v>
      </c>
      <c r="G5" s="34">
        <f t="shared" si="0"/>
        <v>984811</v>
      </c>
      <c r="H5" s="34">
        <f t="shared" si="0"/>
        <v>1008127</v>
      </c>
      <c r="I5" s="33">
        <f t="shared" ref="I5:I36" si="1">SUM(D5:H5)</f>
        <v>4813890</v>
      </c>
      <c r="J5" s="40" t="s">
        <v>70</v>
      </c>
      <c r="K5" s="65"/>
      <c r="L5" s="65"/>
      <c r="M5" s="65"/>
    </row>
    <row r="6" spans="2:13" ht="20.100000000000001" customHeight="1" x14ac:dyDescent="0.15">
      <c r="B6" s="7"/>
      <c r="C6" s="6" t="s">
        <v>16</v>
      </c>
      <c r="D6" s="77"/>
      <c r="E6" s="77"/>
      <c r="F6" s="77"/>
      <c r="G6" s="77"/>
      <c r="H6" s="77"/>
      <c r="I6" s="33">
        <f t="shared" si="1"/>
        <v>0</v>
      </c>
      <c r="J6" s="40" t="s">
        <v>29</v>
      </c>
      <c r="K6" s="62"/>
      <c r="L6" s="62" t="s">
        <v>78</v>
      </c>
      <c r="M6" s="62"/>
    </row>
    <row r="7" spans="2:13" ht="20.100000000000001" customHeight="1" x14ac:dyDescent="0.15">
      <c r="B7" s="7"/>
      <c r="C7" s="6" t="s">
        <v>17</v>
      </c>
      <c r="D7" s="77"/>
      <c r="E7" s="77"/>
      <c r="F7" s="77"/>
      <c r="G7" s="77"/>
      <c r="H7" s="77"/>
      <c r="I7" s="33">
        <f t="shared" si="1"/>
        <v>0</v>
      </c>
      <c r="J7" s="40" t="s">
        <v>29</v>
      </c>
      <c r="K7" s="62"/>
      <c r="L7" s="62"/>
      <c r="M7" s="62" t="s">
        <v>78</v>
      </c>
    </row>
    <row r="8" spans="2:13" ht="20.100000000000001" customHeight="1" x14ac:dyDescent="0.15">
      <c r="B8" s="7"/>
      <c r="C8" s="6" t="s">
        <v>34</v>
      </c>
      <c r="D8" s="77"/>
      <c r="E8" s="77"/>
      <c r="F8" s="77"/>
      <c r="G8" s="77"/>
      <c r="H8" s="77"/>
      <c r="I8" s="33">
        <f t="shared" si="1"/>
        <v>0</v>
      </c>
      <c r="J8" s="40" t="s">
        <v>29</v>
      </c>
      <c r="K8" s="62"/>
      <c r="L8" s="62"/>
      <c r="M8" s="62" t="s">
        <v>78</v>
      </c>
    </row>
    <row r="9" spans="2:13" ht="20.100000000000001" customHeight="1" x14ac:dyDescent="0.15">
      <c r="B9" s="7"/>
      <c r="C9" s="6" t="s">
        <v>35</v>
      </c>
      <c r="D9" s="57">
        <v>53781</v>
      </c>
      <c r="E9" s="57">
        <v>55448</v>
      </c>
      <c r="F9" s="57">
        <v>57167</v>
      </c>
      <c r="G9" s="57">
        <v>58939</v>
      </c>
      <c r="H9" s="57">
        <v>60766</v>
      </c>
      <c r="I9" s="33">
        <f t="shared" si="1"/>
        <v>286101</v>
      </c>
      <c r="J9" s="40" t="s">
        <v>31</v>
      </c>
      <c r="K9" s="62"/>
      <c r="L9" s="62"/>
      <c r="M9" s="62" t="s">
        <v>78</v>
      </c>
    </row>
    <row r="10" spans="2:13" ht="20.100000000000001" customHeight="1" x14ac:dyDescent="0.15">
      <c r="B10" s="7"/>
      <c r="C10" s="6" t="s">
        <v>36</v>
      </c>
      <c r="D10" s="77"/>
      <c r="E10" s="77"/>
      <c r="F10" s="77"/>
      <c r="G10" s="77"/>
      <c r="H10" s="77"/>
      <c r="I10" s="33">
        <f t="shared" si="1"/>
        <v>0</v>
      </c>
      <c r="J10" s="40" t="s">
        <v>29</v>
      </c>
      <c r="K10" s="62"/>
      <c r="L10" s="62"/>
      <c r="M10" s="62" t="s">
        <v>78</v>
      </c>
    </row>
    <row r="11" spans="2:13" ht="20.100000000000001" customHeight="1" x14ac:dyDescent="0.15">
      <c r="B11" s="7"/>
      <c r="C11" s="6" t="s">
        <v>37</v>
      </c>
      <c r="D11" s="77"/>
      <c r="E11" s="77"/>
      <c r="F11" s="77"/>
      <c r="G11" s="77"/>
      <c r="H11" s="77"/>
      <c r="I11" s="33">
        <f t="shared" si="1"/>
        <v>0</v>
      </c>
      <c r="J11" s="40" t="s">
        <v>29</v>
      </c>
      <c r="K11" s="62"/>
      <c r="L11" s="62"/>
      <c r="M11" s="62" t="s">
        <v>78</v>
      </c>
    </row>
    <row r="12" spans="2:13" ht="20.100000000000001" customHeight="1" x14ac:dyDescent="0.15">
      <c r="B12" s="7"/>
      <c r="C12" s="6" t="s">
        <v>98</v>
      </c>
      <c r="D12" s="77"/>
      <c r="E12" s="77"/>
      <c r="F12" s="77"/>
      <c r="G12" s="77"/>
      <c r="H12" s="77"/>
      <c r="I12" s="33">
        <f t="shared" si="1"/>
        <v>0</v>
      </c>
      <c r="J12" s="40" t="s">
        <v>29</v>
      </c>
      <c r="K12" s="62"/>
      <c r="L12" s="62"/>
      <c r="M12" s="62"/>
    </row>
    <row r="13" spans="2:13" ht="20.100000000000001" customHeight="1" x14ac:dyDescent="0.15">
      <c r="B13" s="7"/>
      <c r="C13" s="6" t="s">
        <v>38</v>
      </c>
      <c r="D13" s="77"/>
      <c r="E13" s="77"/>
      <c r="F13" s="77"/>
      <c r="G13" s="77"/>
      <c r="H13" s="77"/>
      <c r="I13" s="33">
        <f t="shared" si="1"/>
        <v>0</v>
      </c>
      <c r="J13" s="40" t="s">
        <v>29</v>
      </c>
      <c r="K13" s="62"/>
      <c r="L13" s="62"/>
      <c r="M13" s="62"/>
    </row>
    <row r="14" spans="2:13" ht="20.100000000000001" customHeight="1" x14ac:dyDescent="0.15">
      <c r="B14" s="7"/>
      <c r="C14" s="28" t="s">
        <v>39</v>
      </c>
      <c r="D14" s="59">
        <v>142699</v>
      </c>
      <c r="E14" s="59">
        <v>146007</v>
      </c>
      <c r="F14" s="59">
        <v>149411</v>
      </c>
      <c r="G14" s="59">
        <v>152913</v>
      </c>
      <c r="H14" s="59">
        <v>156515</v>
      </c>
      <c r="I14" s="33">
        <f t="shared" si="1"/>
        <v>747545</v>
      </c>
      <c r="J14" s="40" t="s">
        <v>30</v>
      </c>
      <c r="K14" s="62" t="s">
        <v>78</v>
      </c>
      <c r="L14" s="62"/>
      <c r="M14" s="62" t="s">
        <v>78</v>
      </c>
    </row>
    <row r="15" spans="2:13" ht="20.100000000000001" customHeight="1" x14ac:dyDescent="0.15">
      <c r="B15" s="7"/>
      <c r="C15" s="28" t="s">
        <v>87</v>
      </c>
      <c r="D15" s="59">
        <v>708790</v>
      </c>
      <c r="E15" s="59">
        <v>725218</v>
      </c>
      <c r="F15" s="59">
        <v>742126</v>
      </c>
      <c r="G15" s="59">
        <v>759524</v>
      </c>
      <c r="H15" s="59">
        <v>777411</v>
      </c>
      <c r="I15" s="33">
        <f t="shared" si="1"/>
        <v>3713069</v>
      </c>
      <c r="J15" s="40" t="s">
        <v>30</v>
      </c>
      <c r="K15" s="62" t="s">
        <v>78</v>
      </c>
      <c r="L15" s="62"/>
      <c r="M15" s="62" t="s">
        <v>78</v>
      </c>
    </row>
    <row r="16" spans="2:13" ht="20.100000000000001" customHeight="1" x14ac:dyDescent="0.15">
      <c r="B16" s="7"/>
      <c r="C16" s="6" t="s">
        <v>40</v>
      </c>
      <c r="D16" s="57">
        <v>13435</v>
      </c>
      <c r="E16" s="57">
        <v>13435</v>
      </c>
      <c r="F16" s="57">
        <v>13435</v>
      </c>
      <c r="G16" s="57">
        <v>13435</v>
      </c>
      <c r="H16" s="57">
        <v>13435</v>
      </c>
      <c r="I16" s="33">
        <f t="shared" si="1"/>
        <v>67175</v>
      </c>
      <c r="J16" s="40" t="s">
        <v>30</v>
      </c>
      <c r="K16" s="62"/>
      <c r="L16" s="62"/>
      <c r="M16" s="62"/>
    </row>
    <row r="17" spans="2:13" ht="20.100000000000001" customHeight="1" x14ac:dyDescent="0.15">
      <c r="B17" s="7"/>
      <c r="C17" s="6" t="s">
        <v>41</v>
      </c>
      <c r="D17" s="77"/>
      <c r="E17" s="77"/>
      <c r="F17" s="77"/>
      <c r="G17" s="77"/>
      <c r="H17" s="77"/>
      <c r="I17" s="33">
        <f t="shared" si="1"/>
        <v>0</v>
      </c>
      <c r="J17" s="40" t="s">
        <v>29</v>
      </c>
      <c r="K17" s="62"/>
      <c r="L17" s="62"/>
      <c r="M17" s="62" t="s">
        <v>78</v>
      </c>
    </row>
    <row r="18" spans="2:13" ht="20.100000000000001" customHeight="1" x14ac:dyDescent="0.15">
      <c r="B18" s="4" t="s">
        <v>92</v>
      </c>
      <c r="C18" s="17"/>
      <c r="D18" s="34">
        <f>SUM(D19:D22)</f>
        <v>246254</v>
      </c>
      <c r="E18" s="34">
        <f t="shared" ref="E18:H18" si="2">SUM(E19:E22)</f>
        <v>253888</v>
      </c>
      <c r="F18" s="34">
        <f t="shared" si="2"/>
        <v>261759</v>
      </c>
      <c r="G18" s="34">
        <f t="shared" si="2"/>
        <v>269873</v>
      </c>
      <c r="H18" s="34">
        <f t="shared" si="2"/>
        <v>278239</v>
      </c>
      <c r="I18" s="33">
        <f t="shared" si="1"/>
        <v>1310013</v>
      </c>
      <c r="J18" s="40" t="s">
        <v>70</v>
      </c>
      <c r="K18" s="65"/>
      <c r="L18" s="65"/>
      <c r="M18" s="65"/>
    </row>
    <row r="19" spans="2:13" ht="20.100000000000001" customHeight="1" x14ac:dyDescent="0.15">
      <c r="B19" s="7"/>
      <c r="C19" s="6" t="s">
        <v>16</v>
      </c>
      <c r="D19" s="78"/>
      <c r="E19" s="78"/>
      <c r="F19" s="78"/>
      <c r="G19" s="78"/>
      <c r="H19" s="78"/>
      <c r="I19" s="33">
        <f t="shared" si="1"/>
        <v>0</v>
      </c>
      <c r="J19" s="40" t="s">
        <v>29</v>
      </c>
      <c r="K19" s="62"/>
      <c r="L19" s="62" t="s">
        <v>78</v>
      </c>
      <c r="M19" s="62"/>
    </row>
    <row r="20" spans="2:13" ht="20.100000000000001" customHeight="1" x14ac:dyDescent="0.15">
      <c r="B20" s="30"/>
      <c r="C20" s="6" t="s">
        <v>18</v>
      </c>
      <c r="D20" s="78"/>
      <c r="E20" s="78"/>
      <c r="F20" s="78"/>
      <c r="G20" s="78"/>
      <c r="H20" s="78"/>
      <c r="I20" s="33">
        <f t="shared" si="1"/>
        <v>0</v>
      </c>
      <c r="J20" s="40" t="s">
        <v>29</v>
      </c>
      <c r="K20" s="62"/>
      <c r="L20" s="62"/>
      <c r="M20" s="62"/>
    </row>
    <row r="21" spans="2:13" ht="20.100000000000001" customHeight="1" x14ac:dyDescent="0.15">
      <c r="B21" s="30"/>
      <c r="C21" s="6" t="s">
        <v>42</v>
      </c>
      <c r="D21" s="57">
        <v>246254</v>
      </c>
      <c r="E21" s="57">
        <v>253888</v>
      </c>
      <c r="F21" s="57">
        <v>261759</v>
      </c>
      <c r="G21" s="57">
        <v>269873</v>
      </c>
      <c r="H21" s="57">
        <v>278239</v>
      </c>
      <c r="I21" s="33">
        <f t="shared" si="1"/>
        <v>1310013</v>
      </c>
      <c r="J21" s="40" t="s">
        <v>31</v>
      </c>
      <c r="K21" s="62"/>
      <c r="L21" s="62"/>
      <c r="M21" s="62" t="s">
        <v>78</v>
      </c>
    </row>
    <row r="22" spans="2:13" ht="20.100000000000001" customHeight="1" x14ac:dyDescent="0.15">
      <c r="B22" s="7"/>
      <c r="C22" s="6" t="s">
        <v>20</v>
      </c>
      <c r="D22" s="78"/>
      <c r="E22" s="78"/>
      <c r="F22" s="78"/>
      <c r="G22" s="78"/>
      <c r="H22" s="78"/>
      <c r="I22" s="33">
        <f t="shared" si="1"/>
        <v>0</v>
      </c>
      <c r="J22" s="40" t="s">
        <v>29</v>
      </c>
      <c r="K22" s="62"/>
      <c r="L22" s="62"/>
      <c r="M22" s="62" t="s">
        <v>78</v>
      </c>
    </row>
    <row r="23" spans="2:13" ht="20.100000000000001" customHeight="1" x14ac:dyDescent="0.15">
      <c r="B23" s="4" t="s">
        <v>93</v>
      </c>
      <c r="C23" s="18"/>
      <c r="D23" s="34">
        <f>SUM(D24:D27)</f>
        <v>0</v>
      </c>
      <c r="E23" s="34">
        <f t="shared" ref="E23" si="3">SUM(E24:E27)</f>
        <v>0</v>
      </c>
      <c r="F23" s="34">
        <f t="shared" ref="F23" si="4">SUM(F24:F27)</f>
        <v>0</v>
      </c>
      <c r="G23" s="34">
        <f t="shared" ref="G23" si="5">SUM(G24:G27)</f>
        <v>0</v>
      </c>
      <c r="H23" s="34">
        <f t="shared" ref="H23" si="6">SUM(H24:H27)</f>
        <v>0</v>
      </c>
      <c r="I23" s="33">
        <f t="shared" si="1"/>
        <v>0</v>
      </c>
      <c r="J23" s="40" t="s">
        <v>70</v>
      </c>
      <c r="K23" s="65"/>
      <c r="L23" s="65"/>
      <c r="M23" s="65"/>
    </row>
    <row r="24" spans="2:13" ht="20.100000000000001" customHeight="1" x14ac:dyDescent="0.15">
      <c r="B24" s="7"/>
      <c r="C24" s="6" t="s">
        <v>16</v>
      </c>
      <c r="D24" s="78"/>
      <c r="E24" s="78"/>
      <c r="F24" s="78"/>
      <c r="G24" s="78"/>
      <c r="H24" s="78"/>
      <c r="I24" s="33">
        <f t="shared" si="1"/>
        <v>0</v>
      </c>
      <c r="J24" s="40" t="s">
        <v>29</v>
      </c>
      <c r="K24" s="62"/>
      <c r="L24" s="62" t="s">
        <v>78</v>
      </c>
      <c r="M24" s="62"/>
    </row>
    <row r="25" spans="2:13" ht="20.100000000000001" customHeight="1" x14ac:dyDescent="0.15">
      <c r="B25" s="30"/>
      <c r="C25" s="28" t="s">
        <v>19</v>
      </c>
      <c r="D25" s="78"/>
      <c r="E25" s="78"/>
      <c r="F25" s="78"/>
      <c r="G25" s="78"/>
      <c r="H25" s="78"/>
      <c r="I25" s="33">
        <f t="shared" si="1"/>
        <v>0</v>
      </c>
      <c r="J25" s="40" t="s">
        <v>29</v>
      </c>
      <c r="K25" s="62" t="s">
        <v>78</v>
      </c>
      <c r="L25" s="62"/>
      <c r="M25" s="62" t="s">
        <v>78</v>
      </c>
    </row>
    <row r="26" spans="2:13" ht="20.100000000000001" customHeight="1" x14ac:dyDescent="0.15">
      <c r="B26" s="30"/>
      <c r="C26" s="6" t="s">
        <v>43</v>
      </c>
      <c r="D26" s="77"/>
      <c r="E26" s="77"/>
      <c r="F26" s="77"/>
      <c r="G26" s="77"/>
      <c r="H26" s="77"/>
      <c r="I26" s="33">
        <f t="shared" si="1"/>
        <v>0</v>
      </c>
      <c r="J26" s="40" t="s">
        <v>29</v>
      </c>
      <c r="K26" s="62"/>
      <c r="L26" s="62"/>
      <c r="M26" s="62"/>
    </row>
    <row r="27" spans="2:13" ht="20.100000000000001" customHeight="1" x14ac:dyDescent="0.15">
      <c r="B27" s="29"/>
      <c r="C27" s="28" t="s">
        <v>20</v>
      </c>
      <c r="D27" s="78"/>
      <c r="E27" s="78"/>
      <c r="F27" s="78"/>
      <c r="G27" s="78"/>
      <c r="H27" s="78"/>
      <c r="I27" s="33">
        <f t="shared" si="1"/>
        <v>0</v>
      </c>
      <c r="J27" s="40" t="s">
        <v>29</v>
      </c>
      <c r="K27" s="62" t="s">
        <v>78</v>
      </c>
      <c r="L27" s="62"/>
      <c r="M27" s="62" t="s">
        <v>78</v>
      </c>
    </row>
    <row r="28" spans="2:13" ht="20.100000000000001" customHeight="1" x14ac:dyDescent="0.15">
      <c r="B28" s="4" t="s">
        <v>94</v>
      </c>
      <c r="C28" s="18"/>
      <c r="D28" s="34">
        <f>SUM(D29:D32)</f>
        <v>68935</v>
      </c>
      <c r="E28" s="34">
        <f t="shared" ref="E28:H28" si="7">SUM(E29:E32)</f>
        <v>70532</v>
      </c>
      <c r="F28" s="34">
        <f t="shared" si="7"/>
        <v>72177</v>
      </c>
      <c r="G28" s="34">
        <f t="shared" si="7"/>
        <v>73869</v>
      </c>
      <c r="H28" s="34">
        <f t="shared" si="7"/>
        <v>75609</v>
      </c>
      <c r="I28" s="33">
        <f t="shared" si="1"/>
        <v>361122</v>
      </c>
      <c r="J28" s="40" t="s">
        <v>70</v>
      </c>
      <c r="K28" s="63"/>
      <c r="L28" s="63"/>
      <c r="M28" s="63"/>
    </row>
    <row r="29" spans="2:13" ht="20.100000000000001" customHeight="1" x14ac:dyDescent="0.15">
      <c r="B29" s="7"/>
      <c r="C29" s="6" t="s">
        <v>16</v>
      </c>
      <c r="D29" s="79"/>
      <c r="E29" s="79"/>
      <c r="F29" s="79"/>
      <c r="G29" s="79"/>
      <c r="H29" s="79"/>
      <c r="I29" s="33">
        <f t="shared" si="1"/>
        <v>0</v>
      </c>
      <c r="J29" s="40" t="s">
        <v>29</v>
      </c>
      <c r="K29" s="62"/>
      <c r="L29" s="62" t="s">
        <v>78</v>
      </c>
      <c r="M29" s="62"/>
    </row>
    <row r="30" spans="2:13" ht="20.100000000000001" customHeight="1" x14ac:dyDescent="0.15">
      <c r="B30" s="30"/>
      <c r="C30" s="28" t="s">
        <v>21</v>
      </c>
      <c r="D30" s="79"/>
      <c r="E30" s="79"/>
      <c r="F30" s="79"/>
      <c r="G30" s="79"/>
      <c r="H30" s="79"/>
      <c r="I30" s="33">
        <f t="shared" si="1"/>
        <v>0</v>
      </c>
      <c r="J30" s="40" t="s">
        <v>29</v>
      </c>
      <c r="K30" s="62"/>
      <c r="L30" s="62"/>
      <c r="M30" s="62"/>
    </row>
    <row r="31" spans="2:13" ht="20.100000000000001" customHeight="1" x14ac:dyDescent="0.15">
      <c r="B31" s="30"/>
      <c r="C31" s="6" t="s">
        <v>100</v>
      </c>
      <c r="D31" s="60">
        <v>68935</v>
      </c>
      <c r="E31" s="60">
        <v>70532</v>
      </c>
      <c r="F31" s="60">
        <v>72177</v>
      </c>
      <c r="G31" s="60">
        <v>73869</v>
      </c>
      <c r="H31" s="60">
        <v>75609</v>
      </c>
      <c r="I31" s="33">
        <f t="shared" si="1"/>
        <v>361122</v>
      </c>
      <c r="J31" s="40" t="s">
        <v>30</v>
      </c>
      <c r="K31" s="62" t="s">
        <v>78</v>
      </c>
      <c r="L31" s="62"/>
      <c r="M31" s="62" t="s">
        <v>78</v>
      </c>
    </row>
    <row r="32" spans="2:13" ht="20.100000000000001" customHeight="1" x14ac:dyDescent="0.15">
      <c r="B32" s="30"/>
      <c r="C32" s="28" t="s">
        <v>20</v>
      </c>
      <c r="D32" s="80"/>
      <c r="E32" s="80"/>
      <c r="F32" s="80"/>
      <c r="G32" s="80"/>
      <c r="H32" s="80"/>
      <c r="I32" s="33">
        <f t="shared" si="1"/>
        <v>0</v>
      </c>
      <c r="J32" s="40" t="s">
        <v>29</v>
      </c>
      <c r="K32" s="76"/>
      <c r="L32" s="76"/>
      <c r="M32" s="76"/>
    </row>
    <row r="33" spans="2:13" ht="20.100000000000001" customHeight="1" x14ac:dyDescent="0.15">
      <c r="B33" s="4" t="s">
        <v>95</v>
      </c>
      <c r="C33" s="19"/>
      <c r="D33" s="34">
        <f>SUM(D34:D36)</f>
        <v>18545</v>
      </c>
      <c r="E33" s="34">
        <f>SUM(E34:E36)</f>
        <v>19120</v>
      </c>
      <c r="F33" s="34">
        <f>SUM(F34:F36)</f>
        <v>19712</v>
      </c>
      <c r="G33" s="34">
        <f>SUM(G34:G36)</f>
        <v>20323</v>
      </c>
      <c r="H33" s="34">
        <f>SUM(H34:H36)</f>
        <v>20953</v>
      </c>
      <c r="I33" s="33">
        <f t="shared" si="1"/>
        <v>98653</v>
      </c>
      <c r="J33" s="40" t="s">
        <v>70</v>
      </c>
      <c r="K33" s="63"/>
      <c r="L33" s="63"/>
      <c r="M33" s="63"/>
    </row>
    <row r="34" spans="2:13" ht="20.100000000000001" customHeight="1" x14ac:dyDescent="0.15">
      <c r="B34" s="30"/>
      <c r="C34" s="28" t="s">
        <v>16</v>
      </c>
      <c r="D34" s="78"/>
      <c r="E34" s="78"/>
      <c r="F34" s="78"/>
      <c r="G34" s="78"/>
      <c r="H34" s="78"/>
      <c r="I34" s="41">
        <f t="shared" si="1"/>
        <v>0</v>
      </c>
      <c r="J34" s="40" t="s">
        <v>29</v>
      </c>
      <c r="K34" s="62"/>
      <c r="L34" s="62" t="s">
        <v>78</v>
      </c>
      <c r="M34" s="62"/>
    </row>
    <row r="35" spans="2:13" ht="20.100000000000001" customHeight="1" x14ac:dyDescent="0.15">
      <c r="B35" s="30"/>
      <c r="C35" s="28" t="s">
        <v>22</v>
      </c>
      <c r="D35" s="78"/>
      <c r="E35" s="78"/>
      <c r="F35" s="78"/>
      <c r="G35" s="78"/>
      <c r="H35" s="78"/>
      <c r="I35" s="41">
        <f t="shared" si="1"/>
        <v>0</v>
      </c>
      <c r="J35" s="40" t="s">
        <v>29</v>
      </c>
      <c r="K35" s="62"/>
      <c r="L35" s="62"/>
      <c r="M35" s="62" t="s">
        <v>78</v>
      </c>
    </row>
    <row r="36" spans="2:13" ht="24" x14ac:dyDescent="0.15">
      <c r="B36" s="30"/>
      <c r="C36" s="75" t="s">
        <v>99</v>
      </c>
      <c r="D36" s="59">
        <v>18545</v>
      </c>
      <c r="E36" s="59">
        <v>19120</v>
      </c>
      <c r="F36" s="59">
        <v>19712</v>
      </c>
      <c r="G36" s="59">
        <v>20323</v>
      </c>
      <c r="H36" s="59">
        <v>20953</v>
      </c>
      <c r="I36" s="41">
        <f t="shared" si="1"/>
        <v>98653</v>
      </c>
      <c r="J36" s="40" t="s">
        <v>30</v>
      </c>
      <c r="K36" s="62"/>
      <c r="L36" s="62"/>
      <c r="M36" s="62" t="s">
        <v>78</v>
      </c>
    </row>
    <row r="37" spans="2:13" ht="20.100000000000001" customHeight="1" x14ac:dyDescent="0.15">
      <c r="B37" s="4" t="s">
        <v>96</v>
      </c>
      <c r="C37" s="44"/>
      <c r="D37" s="47">
        <f>SUM(D38:D40)</f>
        <v>0</v>
      </c>
      <c r="E37" s="47">
        <f t="shared" ref="E37:H37" si="8">SUM(E38:E40)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5">
        <f t="shared" ref="I37:I40" si="9">SUM(D37:H37)</f>
        <v>0</v>
      </c>
      <c r="J37" s="40" t="s">
        <v>70</v>
      </c>
      <c r="K37" s="65"/>
      <c r="L37" s="65"/>
      <c r="M37" s="65"/>
    </row>
    <row r="38" spans="2:13" ht="20.100000000000001" customHeight="1" x14ac:dyDescent="0.15">
      <c r="B38" s="7"/>
      <c r="C38" s="44" t="s">
        <v>44</v>
      </c>
      <c r="D38" s="81"/>
      <c r="E38" s="81"/>
      <c r="F38" s="81"/>
      <c r="G38" s="81"/>
      <c r="H38" s="81"/>
      <c r="I38" s="45">
        <f t="shared" si="9"/>
        <v>0</v>
      </c>
      <c r="J38" s="40" t="s">
        <v>29</v>
      </c>
      <c r="K38" s="62"/>
      <c r="L38" s="62"/>
      <c r="M38" s="62" t="s">
        <v>78</v>
      </c>
    </row>
    <row r="39" spans="2:13" ht="20.100000000000001" customHeight="1" x14ac:dyDescent="0.15">
      <c r="B39" s="7"/>
      <c r="C39" s="44" t="s">
        <v>45</v>
      </c>
      <c r="D39" s="81"/>
      <c r="E39" s="81"/>
      <c r="F39" s="81"/>
      <c r="G39" s="81"/>
      <c r="H39" s="81"/>
      <c r="I39" s="45">
        <f t="shared" si="9"/>
        <v>0</v>
      </c>
      <c r="J39" s="40" t="s">
        <v>29</v>
      </c>
      <c r="K39" s="62"/>
      <c r="L39" s="62" t="s">
        <v>78</v>
      </c>
      <c r="M39" s="62"/>
    </row>
    <row r="40" spans="2:13" ht="20.100000000000001" customHeight="1" thickBot="1" x14ac:dyDescent="0.2">
      <c r="B40" s="46"/>
      <c r="C40" s="44" t="s">
        <v>46</v>
      </c>
      <c r="D40" s="81"/>
      <c r="E40" s="81"/>
      <c r="F40" s="81"/>
      <c r="G40" s="81"/>
      <c r="H40" s="81"/>
      <c r="I40" s="45">
        <f t="shared" si="9"/>
        <v>0</v>
      </c>
      <c r="J40" s="40" t="s">
        <v>29</v>
      </c>
      <c r="K40" s="67"/>
      <c r="L40" s="67" t="s">
        <v>78</v>
      </c>
      <c r="M40" s="67" t="s">
        <v>78</v>
      </c>
    </row>
    <row r="41" spans="2:13" ht="20.100000000000001" customHeight="1" thickTop="1" x14ac:dyDescent="0.15">
      <c r="B41" s="97" t="s">
        <v>9</v>
      </c>
      <c r="C41" s="98"/>
      <c r="D41" s="35">
        <f>D5+D18+D23+D28+D33+D37</f>
        <v>1252439</v>
      </c>
      <c r="E41" s="35">
        <f t="shared" ref="E41:H41" si="10">E5+E18+E23+E28+E33+E37</f>
        <v>1283648</v>
      </c>
      <c r="F41" s="35">
        <f t="shared" si="10"/>
        <v>1315787</v>
      </c>
      <c r="G41" s="35">
        <f t="shared" si="10"/>
        <v>1348876</v>
      </c>
      <c r="H41" s="35">
        <f t="shared" si="10"/>
        <v>1382928</v>
      </c>
      <c r="I41" s="36">
        <f>SUM(D41:H41)</f>
        <v>6583678</v>
      </c>
      <c r="J41" s="42" t="s">
        <v>70</v>
      </c>
      <c r="K41" s="66"/>
      <c r="L41" s="66"/>
      <c r="M41" s="66"/>
    </row>
    <row r="42" spans="2:13" ht="5.0999999999999996" customHeight="1" x14ac:dyDescent="0.15"/>
    <row r="43" spans="2:13" ht="20.100000000000001" customHeight="1" x14ac:dyDescent="0.15">
      <c r="B43" s="2" t="s">
        <v>72</v>
      </c>
    </row>
  </sheetData>
  <mergeCells count="4">
    <mergeCell ref="B41:C41"/>
    <mergeCell ref="I3:I4"/>
    <mergeCell ref="J3:J4"/>
    <mergeCell ref="K3:M3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/>
  </sheetViews>
  <sheetFormatPr defaultRowHeight="20.100000000000001" customHeight="1" x14ac:dyDescent="0.15"/>
  <cols>
    <col min="1" max="1" width="2.625" style="2" customWidth="1"/>
    <col min="2" max="2" width="3.625" style="2" customWidth="1"/>
    <col min="3" max="3" width="51.5" style="2" customWidth="1"/>
    <col min="4" max="8" width="11.75" style="2" customWidth="1"/>
    <col min="9" max="9" width="12.625" style="2" customWidth="1"/>
    <col min="10" max="10" width="14.875" style="2" customWidth="1"/>
    <col min="11" max="11" width="6.25" style="2" customWidth="1"/>
    <col min="12" max="16384" width="9" style="2"/>
  </cols>
  <sheetData>
    <row r="1" spans="2:11" s="1" customFormat="1" ht="20.100000000000001" customHeight="1" x14ac:dyDescent="0.15">
      <c r="B1" s="1" t="s">
        <v>101</v>
      </c>
    </row>
    <row r="2" spans="2:11" ht="20.100000000000001" customHeight="1" x14ac:dyDescent="0.15">
      <c r="I2" s="3" t="s">
        <v>71</v>
      </c>
    </row>
    <row r="3" spans="2:11" ht="20.100000000000001" customHeight="1" x14ac:dyDescent="0.15">
      <c r="B3" s="9"/>
      <c r="C3" s="10" t="s">
        <v>8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99" t="s">
        <v>7</v>
      </c>
      <c r="J3" s="103" t="s">
        <v>28</v>
      </c>
      <c r="K3" s="64" t="s">
        <v>84</v>
      </c>
    </row>
    <row r="4" spans="2:11" ht="20.100000000000001" customHeight="1" x14ac:dyDescent="0.15">
      <c r="B4" s="12" t="s">
        <v>0</v>
      </c>
      <c r="C4" s="13"/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00"/>
      <c r="J4" s="104"/>
      <c r="K4" s="64" t="s">
        <v>85</v>
      </c>
    </row>
    <row r="5" spans="2:11" ht="20.100000000000001" customHeight="1" x14ac:dyDescent="0.15">
      <c r="B5" s="5" t="s">
        <v>6</v>
      </c>
      <c r="C5" s="6"/>
      <c r="D5" s="25">
        <f>SUM(D6:D7)</f>
        <v>0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3">
        <f t="shared" ref="I5:I11" si="0">SUM(D5:H5)</f>
        <v>0</v>
      </c>
      <c r="J5" s="43" t="s">
        <v>13</v>
      </c>
      <c r="K5" s="6"/>
    </row>
    <row r="6" spans="2:11" ht="20.100000000000001" customHeight="1" x14ac:dyDescent="0.15">
      <c r="B6" s="7"/>
      <c r="C6" s="6" t="s">
        <v>61</v>
      </c>
      <c r="D6" s="82"/>
      <c r="E6" s="83"/>
      <c r="F6" s="83"/>
      <c r="G6" s="83"/>
      <c r="H6" s="83"/>
      <c r="I6" s="23">
        <f t="shared" si="0"/>
        <v>0</v>
      </c>
      <c r="J6" s="43" t="s">
        <v>32</v>
      </c>
      <c r="K6" s="6"/>
    </row>
    <row r="7" spans="2:11" ht="20.100000000000001" customHeight="1" x14ac:dyDescent="0.15">
      <c r="B7" s="7"/>
      <c r="C7" s="6" t="s">
        <v>52</v>
      </c>
      <c r="D7" s="83"/>
      <c r="E7" s="82"/>
      <c r="F7" s="83"/>
      <c r="G7" s="83"/>
      <c r="H7" s="83"/>
      <c r="I7" s="23">
        <f t="shared" si="0"/>
        <v>0</v>
      </c>
      <c r="J7" s="43" t="s">
        <v>32</v>
      </c>
      <c r="K7" s="6"/>
    </row>
    <row r="8" spans="2:11" ht="20.100000000000001" customHeight="1" x14ac:dyDescent="0.15">
      <c r="B8" s="5" t="s">
        <v>10</v>
      </c>
      <c r="C8" s="6"/>
      <c r="D8" s="84"/>
      <c r="E8" s="84"/>
      <c r="F8" s="84"/>
      <c r="G8" s="84"/>
      <c r="H8" s="84"/>
      <c r="I8" s="23">
        <f t="shared" si="0"/>
        <v>0</v>
      </c>
      <c r="J8" s="43" t="s">
        <v>32</v>
      </c>
      <c r="K8" s="6"/>
    </row>
    <row r="9" spans="2:11" ht="20.100000000000001" customHeight="1" x14ac:dyDescent="0.15">
      <c r="B9" s="5" t="s">
        <v>11</v>
      </c>
      <c r="C9" s="6"/>
      <c r="D9" s="25">
        <f>SUM(D10:D11)</f>
        <v>0</v>
      </c>
      <c r="E9" s="25">
        <f>SUM(E10:E11)</f>
        <v>0</v>
      </c>
      <c r="F9" s="25">
        <f>SUM(F10:F11)</f>
        <v>0</v>
      </c>
      <c r="G9" s="25">
        <f>SUM(G10:G11)</f>
        <v>0</v>
      </c>
      <c r="H9" s="25">
        <f>SUM(H10:H11)</f>
        <v>0</v>
      </c>
      <c r="I9" s="23">
        <f t="shared" si="0"/>
        <v>0</v>
      </c>
      <c r="J9" s="43" t="s">
        <v>13</v>
      </c>
      <c r="K9" s="6"/>
    </row>
    <row r="10" spans="2:11" ht="20.100000000000001" customHeight="1" x14ac:dyDescent="0.15">
      <c r="B10" s="7"/>
      <c r="C10" s="6" t="s">
        <v>60</v>
      </c>
      <c r="D10" s="85"/>
      <c r="E10" s="82"/>
      <c r="F10" s="82"/>
      <c r="G10" s="85"/>
      <c r="H10" s="85"/>
      <c r="I10" s="23">
        <f t="shared" si="0"/>
        <v>0</v>
      </c>
      <c r="J10" s="43" t="s">
        <v>32</v>
      </c>
      <c r="K10" s="68"/>
    </row>
    <row r="11" spans="2:11" ht="20.100000000000001" customHeight="1" thickBot="1" x14ac:dyDescent="0.2">
      <c r="B11" s="7"/>
      <c r="C11" s="6" t="s">
        <v>52</v>
      </c>
      <c r="D11" s="85"/>
      <c r="E11" s="85"/>
      <c r="F11" s="82"/>
      <c r="G11" s="82"/>
      <c r="H11" s="82"/>
      <c r="I11" s="23">
        <f t="shared" si="0"/>
        <v>0</v>
      </c>
      <c r="J11" s="43" t="s">
        <v>32</v>
      </c>
      <c r="K11" s="6"/>
    </row>
    <row r="12" spans="2:11" ht="20.100000000000001" customHeight="1" thickTop="1" x14ac:dyDescent="0.15">
      <c r="B12" s="105" t="s">
        <v>9</v>
      </c>
      <c r="C12" s="106"/>
      <c r="D12" s="26">
        <f>D5+D8+D9</f>
        <v>0</v>
      </c>
      <c r="E12" s="26">
        <f>E5+E8+E9</f>
        <v>0</v>
      </c>
      <c r="F12" s="26">
        <f>F5+F8+F9</f>
        <v>0</v>
      </c>
      <c r="G12" s="26">
        <f>G5+G8+G9</f>
        <v>0</v>
      </c>
      <c r="H12" s="26">
        <f>H5+H8+H9</f>
        <v>0</v>
      </c>
      <c r="I12" s="24">
        <f>SUM(D12:H12)</f>
        <v>0</v>
      </c>
      <c r="J12" s="42" t="s">
        <v>70</v>
      </c>
      <c r="K12" s="8"/>
    </row>
    <row r="13" spans="2:11" ht="5.0999999999999996" customHeight="1" x14ac:dyDescent="0.15"/>
    <row r="14" spans="2:11" ht="20.100000000000001" customHeight="1" x14ac:dyDescent="0.15">
      <c r="B14" s="2" t="s">
        <v>73</v>
      </c>
    </row>
    <row r="15" spans="2:11" ht="20.100000000000001" customHeight="1" x14ac:dyDescent="0.15">
      <c r="H15" s="20"/>
    </row>
  </sheetData>
  <mergeCells count="3">
    <mergeCell ref="J3:J4"/>
    <mergeCell ref="B12:C12"/>
    <mergeCell ref="I3:I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Normal="100" workbookViewId="0"/>
  </sheetViews>
  <sheetFormatPr defaultRowHeight="20.100000000000001" customHeight="1" x14ac:dyDescent="0.15"/>
  <cols>
    <col min="1" max="1" width="2.625" style="2" customWidth="1"/>
    <col min="2" max="3" width="3.625" style="2" customWidth="1"/>
    <col min="4" max="4" width="51.5" style="2" customWidth="1"/>
    <col min="5" max="9" width="9.625" style="2" customWidth="1"/>
    <col min="10" max="10" width="12.625" style="2" customWidth="1"/>
    <col min="11" max="11" width="14.875" style="2" customWidth="1"/>
    <col min="12" max="12" width="5.875" style="2" customWidth="1"/>
    <col min="13" max="16384" width="9" style="2"/>
  </cols>
  <sheetData>
    <row r="1" spans="2:12" s="1" customFormat="1" ht="20.100000000000001" customHeight="1" x14ac:dyDescent="0.15">
      <c r="B1" s="1" t="s">
        <v>102</v>
      </c>
    </row>
    <row r="2" spans="2:12" ht="20.100000000000001" customHeight="1" x14ac:dyDescent="0.15">
      <c r="J2" s="3" t="s">
        <v>71</v>
      </c>
    </row>
    <row r="3" spans="2:12" ht="20.100000000000001" customHeight="1" x14ac:dyDescent="0.15">
      <c r="B3" s="9"/>
      <c r="C3" s="15"/>
      <c r="D3" s="10" t="s">
        <v>8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99" t="s">
        <v>7</v>
      </c>
      <c r="K3" s="101" t="s">
        <v>28</v>
      </c>
      <c r="L3" s="64" t="s">
        <v>84</v>
      </c>
    </row>
    <row r="4" spans="2:12" ht="20.100000000000001" customHeight="1" x14ac:dyDescent="0.15">
      <c r="B4" s="12" t="s">
        <v>0</v>
      </c>
      <c r="C4" s="16"/>
      <c r="D4" s="13"/>
      <c r="E4" s="14" t="s">
        <v>79</v>
      </c>
      <c r="F4" s="14" t="s">
        <v>80</v>
      </c>
      <c r="G4" s="14" t="s">
        <v>81</v>
      </c>
      <c r="H4" s="14" t="s">
        <v>82</v>
      </c>
      <c r="I4" s="14" t="s">
        <v>83</v>
      </c>
      <c r="J4" s="100"/>
      <c r="K4" s="100"/>
      <c r="L4" s="64" t="s">
        <v>85</v>
      </c>
    </row>
    <row r="5" spans="2:12" ht="20.100000000000001" customHeight="1" x14ac:dyDescent="0.15">
      <c r="B5" s="5" t="s">
        <v>6</v>
      </c>
      <c r="C5" s="6"/>
      <c r="D5" s="6"/>
      <c r="E5" s="22">
        <f>SUM(E6:E14)</f>
        <v>0</v>
      </c>
      <c r="F5" s="22">
        <f>SUM(F6:F14)</f>
        <v>0</v>
      </c>
      <c r="G5" s="22">
        <f>SUM(G6:G14)</f>
        <v>0</v>
      </c>
      <c r="H5" s="22">
        <f>SUM(H6:H14)</f>
        <v>0</v>
      </c>
      <c r="I5" s="22">
        <f>SUM(I6:I14)</f>
        <v>0</v>
      </c>
      <c r="J5" s="23">
        <f t="shared" ref="J5:J15" si="0">SUM(E5:I5)</f>
        <v>0</v>
      </c>
      <c r="K5" s="43" t="s">
        <v>13</v>
      </c>
      <c r="L5" s="6"/>
    </row>
    <row r="6" spans="2:12" ht="20.100000000000001" customHeight="1" x14ac:dyDescent="0.15">
      <c r="B6" s="7"/>
      <c r="C6" s="55" t="s">
        <v>54</v>
      </c>
      <c r="D6" s="51"/>
      <c r="E6" s="82"/>
      <c r="F6" s="82"/>
      <c r="G6" s="82"/>
      <c r="H6" s="82"/>
      <c r="I6" s="82"/>
      <c r="J6" s="23">
        <f t="shared" si="0"/>
        <v>0</v>
      </c>
      <c r="K6" s="43" t="s">
        <v>32</v>
      </c>
      <c r="L6" s="6"/>
    </row>
    <row r="7" spans="2:12" ht="20.100000000000001" customHeight="1" x14ac:dyDescent="0.15">
      <c r="B7" s="7"/>
      <c r="C7" s="53" t="s">
        <v>55</v>
      </c>
      <c r="D7" s="51"/>
      <c r="E7" s="82"/>
      <c r="F7" s="82"/>
      <c r="G7" s="82"/>
      <c r="H7" s="82"/>
      <c r="I7" s="82"/>
      <c r="J7" s="23">
        <f t="shared" si="0"/>
        <v>0</v>
      </c>
      <c r="K7" s="43" t="s">
        <v>32</v>
      </c>
      <c r="L7" s="6"/>
    </row>
    <row r="8" spans="2:12" ht="20.100000000000001" customHeight="1" x14ac:dyDescent="0.15">
      <c r="B8" s="7"/>
      <c r="C8" s="53" t="s">
        <v>56</v>
      </c>
      <c r="D8" s="51"/>
      <c r="E8" s="82"/>
      <c r="F8" s="82"/>
      <c r="G8" s="82"/>
      <c r="H8" s="82"/>
      <c r="I8" s="82"/>
      <c r="J8" s="23">
        <f t="shared" si="0"/>
        <v>0</v>
      </c>
      <c r="K8" s="43" t="s">
        <v>32</v>
      </c>
      <c r="L8" s="6"/>
    </row>
    <row r="9" spans="2:12" ht="20.100000000000001" customHeight="1" x14ac:dyDescent="0.15">
      <c r="B9" s="7"/>
      <c r="C9" s="53" t="s">
        <v>57</v>
      </c>
      <c r="D9" s="51"/>
      <c r="E9" s="82"/>
      <c r="F9" s="82"/>
      <c r="G9" s="82"/>
      <c r="H9" s="82"/>
      <c r="I9" s="82"/>
      <c r="J9" s="23">
        <f t="shared" si="0"/>
        <v>0</v>
      </c>
      <c r="K9" s="43" t="s">
        <v>32</v>
      </c>
      <c r="L9" s="6"/>
    </row>
    <row r="10" spans="2:12" ht="20.100000000000001" customHeight="1" x14ac:dyDescent="0.15">
      <c r="B10" s="7"/>
      <c r="C10" s="53" t="s">
        <v>58</v>
      </c>
      <c r="D10" s="52"/>
      <c r="E10" s="82"/>
      <c r="F10" s="82"/>
      <c r="G10" s="82"/>
      <c r="H10" s="82"/>
      <c r="I10" s="82"/>
      <c r="J10" s="23">
        <f t="shared" si="0"/>
        <v>0</v>
      </c>
      <c r="K10" s="43" t="s">
        <v>32</v>
      </c>
      <c r="L10" s="68"/>
    </row>
    <row r="11" spans="2:12" ht="20.100000000000001" customHeight="1" x14ac:dyDescent="0.15">
      <c r="B11" s="7"/>
      <c r="C11" s="53" t="s">
        <v>59</v>
      </c>
      <c r="D11" s="52"/>
      <c r="E11" s="82"/>
      <c r="F11" s="82"/>
      <c r="G11" s="82"/>
      <c r="H11" s="82"/>
      <c r="I11" s="82"/>
      <c r="J11" s="23">
        <f t="shared" si="0"/>
        <v>0</v>
      </c>
      <c r="K11" s="43" t="s">
        <v>32</v>
      </c>
      <c r="L11" s="6"/>
    </row>
    <row r="12" spans="2:12" ht="20.100000000000001" customHeight="1" x14ac:dyDescent="0.15">
      <c r="B12" s="7"/>
      <c r="C12" s="6" t="s">
        <v>49</v>
      </c>
      <c r="D12" s="6"/>
      <c r="E12" s="82"/>
      <c r="F12" s="82"/>
      <c r="G12" s="82"/>
      <c r="H12" s="82"/>
      <c r="I12" s="82"/>
      <c r="J12" s="23">
        <f t="shared" si="0"/>
        <v>0</v>
      </c>
      <c r="K12" s="43" t="s">
        <v>32</v>
      </c>
      <c r="L12" s="68"/>
    </row>
    <row r="13" spans="2:12" ht="20.100000000000001" customHeight="1" x14ac:dyDescent="0.15">
      <c r="B13" s="7"/>
      <c r="C13" s="53" t="s">
        <v>50</v>
      </c>
      <c r="D13" s="51"/>
      <c r="E13" s="82"/>
      <c r="F13" s="82"/>
      <c r="G13" s="82"/>
      <c r="H13" s="82"/>
      <c r="I13" s="82"/>
      <c r="J13" s="23">
        <f t="shared" si="0"/>
        <v>0</v>
      </c>
      <c r="K13" s="43" t="s">
        <v>32</v>
      </c>
      <c r="L13" s="6"/>
    </row>
    <row r="14" spans="2:12" ht="20.100000000000001" customHeight="1" x14ac:dyDescent="0.15">
      <c r="B14" s="7"/>
      <c r="C14" s="53" t="s">
        <v>51</v>
      </c>
      <c r="D14" s="52"/>
      <c r="E14" s="82"/>
      <c r="F14" s="82"/>
      <c r="G14" s="82"/>
      <c r="H14" s="82"/>
      <c r="I14" s="82"/>
      <c r="J14" s="23">
        <f t="shared" si="0"/>
        <v>0</v>
      </c>
      <c r="K14" s="43" t="s">
        <v>32</v>
      </c>
      <c r="L14" s="6"/>
    </row>
    <row r="15" spans="2:12" ht="20.100000000000001" customHeight="1" x14ac:dyDescent="0.15">
      <c r="B15" s="5" t="s">
        <v>33</v>
      </c>
      <c r="C15" s="6"/>
      <c r="D15" s="6"/>
      <c r="E15" s="84"/>
      <c r="F15" s="84"/>
      <c r="G15" s="84"/>
      <c r="H15" s="84"/>
      <c r="I15" s="84"/>
      <c r="J15" s="23">
        <f t="shared" si="0"/>
        <v>0</v>
      </c>
      <c r="K15" s="43" t="s">
        <v>32</v>
      </c>
      <c r="L15" s="6"/>
    </row>
    <row r="16" spans="2:12" ht="20.100000000000001" customHeight="1" x14ac:dyDescent="0.15">
      <c r="B16" s="5" t="s">
        <v>14</v>
      </c>
      <c r="C16" s="5"/>
      <c r="D16" s="6"/>
      <c r="E16" s="108" t="s">
        <v>15</v>
      </c>
      <c r="F16" s="109"/>
      <c r="G16" s="109"/>
      <c r="H16" s="109"/>
      <c r="I16" s="109"/>
      <c r="J16" s="27" t="s">
        <v>13</v>
      </c>
      <c r="K16" s="43" t="s">
        <v>13</v>
      </c>
      <c r="L16" s="6"/>
    </row>
    <row r="17" spans="2:12" ht="20.100000000000001" customHeight="1" x14ac:dyDescent="0.15">
      <c r="B17" s="5" t="s">
        <v>12</v>
      </c>
      <c r="C17" s="6"/>
      <c r="D17" s="6"/>
      <c r="E17" s="22">
        <f>SUM(E18:E32)</f>
        <v>0</v>
      </c>
      <c r="F17" s="22">
        <f t="shared" ref="F17:I17" si="1">SUM(F18:F32)</f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3">
        <f t="shared" ref="J17:J24" si="2">SUM(E17:I17)</f>
        <v>0</v>
      </c>
      <c r="K17" s="43" t="s">
        <v>13</v>
      </c>
      <c r="L17" s="6"/>
    </row>
    <row r="18" spans="2:12" ht="20.100000000000001" customHeight="1" x14ac:dyDescent="0.15">
      <c r="B18" s="7"/>
      <c r="C18" s="55" t="s">
        <v>53</v>
      </c>
      <c r="D18" s="54"/>
      <c r="E18" s="85"/>
      <c r="F18" s="85"/>
      <c r="G18" s="85"/>
      <c r="H18" s="82"/>
      <c r="I18" s="82"/>
      <c r="J18" s="23">
        <f t="shared" si="2"/>
        <v>0</v>
      </c>
      <c r="K18" s="43" t="s">
        <v>32</v>
      </c>
      <c r="L18" s="68" t="s">
        <v>78</v>
      </c>
    </row>
    <row r="19" spans="2:12" ht="20.100000000000001" customHeight="1" x14ac:dyDescent="0.15">
      <c r="B19" s="7"/>
      <c r="C19" s="55" t="s">
        <v>54</v>
      </c>
      <c r="D19" s="51"/>
      <c r="E19" s="82"/>
      <c r="F19" s="82"/>
      <c r="G19" s="82"/>
      <c r="H19" s="82"/>
      <c r="I19" s="82"/>
      <c r="J19" s="23">
        <f t="shared" si="2"/>
        <v>0</v>
      </c>
      <c r="K19" s="43" t="s">
        <v>32</v>
      </c>
      <c r="L19" s="68" t="s">
        <v>86</v>
      </c>
    </row>
    <row r="20" spans="2:12" ht="20.100000000000001" customHeight="1" x14ac:dyDescent="0.15">
      <c r="B20" s="7"/>
      <c r="C20" s="53" t="s">
        <v>55</v>
      </c>
      <c r="D20" s="51"/>
      <c r="E20" s="82"/>
      <c r="F20" s="82"/>
      <c r="G20" s="82"/>
      <c r="H20" s="82"/>
      <c r="I20" s="82"/>
      <c r="J20" s="23">
        <f t="shared" si="2"/>
        <v>0</v>
      </c>
      <c r="K20" s="43" t="s">
        <v>32</v>
      </c>
      <c r="L20" s="68" t="s">
        <v>86</v>
      </c>
    </row>
    <row r="21" spans="2:12" ht="20.100000000000001" customHeight="1" x14ac:dyDescent="0.15">
      <c r="B21" s="7"/>
      <c r="C21" s="53" t="s">
        <v>56</v>
      </c>
      <c r="D21" s="51"/>
      <c r="E21" s="82"/>
      <c r="F21" s="82"/>
      <c r="G21" s="82"/>
      <c r="H21" s="82"/>
      <c r="I21" s="82"/>
      <c r="J21" s="23">
        <f t="shared" si="2"/>
        <v>0</v>
      </c>
      <c r="K21" s="43" t="s">
        <v>32</v>
      </c>
      <c r="L21" s="68" t="s">
        <v>86</v>
      </c>
    </row>
    <row r="22" spans="2:12" ht="20.100000000000001" customHeight="1" x14ac:dyDescent="0.15">
      <c r="B22" s="7"/>
      <c r="C22" s="53" t="s">
        <v>57</v>
      </c>
      <c r="D22" s="51"/>
      <c r="E22" s="82"/>
      <c r="F22" s="82"/>
      <c r="G22" s="82"/>
      <c r="H22" s="82"/>
      <c r="I22" s="82"/>
      <c r="J22" s="23">
        <f t="shared" si="2"/>
        <v>0</v>
      </c>
      <c r="K22" s="43" t="s">
        <v>32</v>
      </c>
      <c r="L22" s="68" t="s">
        <v>86</v>
      </c>
    </row>
    <row r="23" spans="2:12" ht="20.100000000000001" customHeight="1" x14ac:dyDescent="0.15">
      <c r="B23" s="7"/>
      <c r="C23" s="53" t="s">
        <v>58</v>
      </c>
      <c r="D23" s="52"/>
      <c r="E23" s="82"/>
      <c r="F23" s="82"/>
      <c r="G23" s="82"/>
      <c r="H23" s="82"/>
      <c r="I23" s="82"/>
      <c r="J23" s="23">
        <f t="shared" si="2"/>
        <v>0</v>
      </c>
      <c r="K23" s="43" t="s">
        <v>32</v>
      </c>
      <c r="L23" s="68" t="s">
        <v>86</v>
      </c>
    </row>
    <row r="24" spans="2:12" ht="20.100000000000001" customHeight="1" x14ac:dyDescent="0.15">
      <c r="B24" s="7"/>
      <c r="C24" s="53" t="s">
        <v>59</v>
      </c>
      <c r="D24" s="52"/>
      <c r="E24" s="82"/>
      <c r="F24" s="82"/>
      <c r="G24" s="82"/>
      <c r="H24" s="82"/>
      <c r="I24" s="82"/>
      <c r="J24" s="23">
        <f t="shared" si="2"/>
        <v>0</v>
      </c>
      <c r="K24" s="43" t="s">
        <v>32</v>
      </c>
      <c r="L24" s="68" t="s">
        <v>86</v>
      </c>
    </row>
    <row r="25" spans="2:12" ht="20.100000000000001" customHeight="1" x14ac:dyDescent="0.15">
      <c r="B25" s="7"/>
      <c r="C25" s="6" t="s">
        <v>62</v>
      </c>
      <c r="D25" s="6"/>
      <c r="E25" s="82"/>
      <c r="F25" s="82"/>
      <c r="G25" s="82"/>
      <c r="H25" s="82"/>
      <c r="I25" s="82"/>
      <c r="J25" s="50">
        <f t="shared" ref="J25:J32" si="3">SUM(E25:I25)</f>
        <v>0</v>
      </c>
      <c r="K25" s="43" t="s">
        <v>32</v>
      </c>
      <c r="L25" s="68" t="s">
        <v>86</v>
      </c>
    </row>
    <row r="26" spans="2:12" ht="20.100000000000001" customHeight="1" x14ac:dyDescent="0.15">
      <c r="B26" s="7"/>
      <c r="C26" s="55" t="s">
        <v>63</v>
      </c>
      <c r="D26" s="6"/>
      <c r="E26" s="82"/>
      <c r="F26" s="82"/>
      <c r="G26" s="82"/>
      <c r="H26" s="82"/>
      <c r="I26" s="82"/>
      <c r="J26" s="50">
        <f t="shared" si="3"/>
        <v>0</v>
      </c>
      <c r="K26" s="43" t="s">
        <v>32</v>
      </c>
      <c r="L26" s="68" t="s">
        <v>86</v>
      </c>
    </row>
    <row r="27" spans="2:12" ht="20.100000000000001" customHeight="1" x14ac:dyDescent="0.15">
      <c r="B27" s="7"/>
      <c r="C27" s="55" t="s">
        <v>64</v>
      </c>
      <c r="D27" s="6"/>
      <c r="E27" s="82"/>
      <c r="F27" s="82"/>
      <c r="G27" s="82"/>
      <c r="H27" s="82"/>
      <c r="I27" s="82"/>
      <c r="J27" s="50">
        <f t="shared" si="3"/>
        <v>0</v>
      </c>
      <c r="K27" s="43" t="s">
        <v>32</v>
      </c>
      <c r="L27" s="68" t="s">
        <v>86</v>
      </c>
    </row>
    <row r="28" spans="2:12" ht="20.100000000000001" customHeight="1" x14ac:dyDescent="0.15">
      <c r="B28" s="7"/>
      <c r="C28" s="55" t="s">
        <v>65</v>
      </c>
      <c r="D28" s="6"/>
      <c r="E28" s="82"/>
      <c r="F28" s="82"/>
      <c r="G28" s="82"/>
      <c r="H28" s="82"/>
      <c r="I28" s="82"/>
      <c r="J28" s="50">
        <f t="shared" si="3"/>
        <v>0</v>
      </c>
      <c r="K28" s="43" t="s">
        <v>32</v>
      </c>
      <c r="L28" s="68" t="s">
        <v>86</v>
      </c>
    </row>
    <row r="29" spans="2:12" ht="20.100000000000001" customHeight="1" x14ac:dyDescent="0.15">
      <c r="B29" s="7"/>
      <c r="C29" s="53" t="s">
        <v>66</v>
      </c>
      <c r="D29" s="51"/>
      <c r="E29" s="82"/>
      <c r="F29" s="82"/>
      <c r="G29" s="82"/>
      <c r="H29" s="82"/>
      <c r="I29" s="82"/>
      <c r="J29" s="50">
        <f t="shared" si="3"/>
        <v>0</v>
      </c>
      <c r="K29" s="43" t="s">
        <v>32</v>
      </c>
      <c r="L29" s="68" t="s">
        <v>86</v>
      </c>
    </row>
    <row r="30" spans="2:12" ht="20.100000000000001" customHeight="1" x14ac:dyDescent="0.15">
      <c r="B30" s="7"/>
      <c r="C30" s="53" t="s">
        <v>67</v>
      </c>
      <c r="D30" s="51"/>
      <c r="E30" s="82"/>
      <c r="F30" s="82"/>
      <c r="G30" s="82"/>
      <c r="H30" s="82"/>
      <c r="I30" s="82"/>
      <c r="J30" s="50">
        <f t="shared" si="3"/>
        <v>0</v>
      </c>
      <c r="K30" s="43" t="s">
        <v>32</v>
      </c>
      <c r="L30" s="68" t="s">
        <v>86</v>
      </c>
    </row>
    <row r="31" spans="2:12" ht="20.100000000000001" customHeight="1" x14ac:dyDescent="0.15">
      <c r="B31" s="7"/>
      <c r="C31" s="53" t="s">
        <v>68</v>
      </c>
      <c r="D31" s="52"/>
      <c r="E31" s="82"/>
      <c r="F31" s="82"/>
      <c r="G31" s="82"/>
      <c r="H31" s="82"/>
      <c r="I31" s="82"/>
      <c r="J31" s="50">
        <f t="shared" si="3"/>
        <v>0</v>
      </c>
      <c r="K31" s="43" t="s">
        <v>32</v>
      </c>
      <c r="L31" s="68" t="s">
        <v>86</v>
      </c>
    </row>
    <row r="32" spans="2:12" ht="20.100000000000001" customHeight="1" thickBot="1" x14ac:dyDescent="0.2">
      <c r="B32" s="30"/>
      <c r="C32" s="53" t="s">
        <v>69</v>
      </c>
      <c r="D32" s="56"/>
      <c r="E32" s="86"/>
      <c r="F32" s="86"/>
      <c r="G32" s="86"/>
      <c r="H32" s="86"/>
      <c r="I32" s="86"/>
      <c r="J32" s="50">
        <f t="shared" si="3"/>
        <v>0</v>
      </c>
      <c r="K32" s="43" t="s">
        <v>32</v>
      </c>
      <c r="L32" s="69" t="s">
        <v>86</v>
      </c>
    </row>
    <row r="33" spans="2:12" ht="20.100000000000001" customHeight="1" thickTop="1" x14ac:dyDescent="0.15">
      <c r="B33" s="105" t="s">
        <v>9</v>
      </c>
      <c r="C33" s="107"/>
      <c r="D33" s="106"/>
      <c r="E33" s="26">
        <f>E5+E15+E17</f>
        <v>0</v>
      </c>
      <c r="F33" s="26">
        <f>F5+F15+F17</f>
        <v>0</v>
      </c>
      <c r="G33" s="26">
        <f>G5+G15+G17</f>
        <v>0</v>
      </c>
      <c r="H33" s="26">
        <f>H5+H15+H17</f>
        <v>0</v>
      </c>
      <c r="I33" s="26">
        <f>I5+I15+I17</f>
        <v>0</v>
      </c>
      <c r="J33" s="24">
        <f>SUM(E33:I33)</f>
        <v>0</v>
      </c>
      <c r="K33" s="42" t="s">
        <v>70</v>
      </c>
      <c r="L33" s="8"/>
    </row>
    <row r="34" spans="2:12" ht="5.0999999999999996" customHeight="1" x14ac:dyDescent="0.15"/>
    <row r="35" spans="2:12" ht="20.100000000000001" customHeight="1" x14ac:dyDescent="0.15">
      <c r="B35" s="2" t="s">
        <v>73</v>
      </c>
    </row>
    <row r="36" spans="2:12" ht="20.100000000000001" customHeight="1" x14ac:dyDescent="0.15">
      <c r="B36" s="21"/>
      <c r="C36" s="21"/>
      <c r="D36" s="21"/>
      <c r="E36" s="20"/>
      <c r="F36" s="20"/>
      <c r="G36" s="20"/>
      <c r="H36" s="20"/>
      <c r="I36" s="20"/>
      <c r="J36" s="20"/>
    </row>
  </sheetData>
  <sheetProtection algorithmName="SHA-512" hashValue="YkkvWfU9FXcStdxCZ+wfVYrMUgfH6oaG+D3bfI8TUuR1jjmRsP4LGpuHwSoOMsdmbXHK/X+VsYxnqwx3hLzZ3Q==" saltValue="/5cFtqSgMwGEz2UFdsOoGw==" spinCount="100000" sheet="1" objects="1" scenarios="1"/>
  <mergeCells count="4">
    <mergeCell ref="B33:D33"/>
    <mergeCell ref="J3:J4"/>
    <mergeCell ref="E16:I16"/>
    <mergeCell ref="K3:K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様式-0</vt:lpstr>
      <vt:lpstr>様式-1</vt:lpstr>
      <vt:lpstr>様式-2</vt:lpstr>
      <vt:lpstr>様式-3</vt:lpstr>
      <vt:lpstr>'様式-0'!_Toc432360972</vt:lpstr>
      <vt:lpstr>'様式-1'!_Toc432360972</vt:lpstr>
      <vt:lpstr>'様式-3'!_Toc432360978</vt:lpstr>
      <vt:lpstr>'様式-0'!Print_Area</vt:lpstr>
      <vt:lpstr>'様式-2'!Print_Area</vt:lpstr>
      <vt:lpstr>'様式-3'!Print_Area</vt:lpstr>
      <vt:lpstr>'様式-0'!Print_Titles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2017-02-21T07:16:53Z</cp:lastPrinted>
  <dcterms:created xsi:type="dcterms:W3CDTF">2015-10-13T10:31:04Z</dcterms:created>
  <dcterms:modified xsi:type="dcterms:W3CDTF">2024-04-15T22:53:14Z</dcterms:modified>
</cp:coreProperties>
</file>